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on" sheetId="1" state="visible" r:id="rId1"/>
    <sheet name="Dashboard" sheetId="2" state="visible" r:id="rId2"/>
  </sheets>
  <definedNames>
    <definedName name="_xlnm._FilterDatabase" localSheetId="0" hidden="1">'Execution'!$A$1:$S$107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/>
    </xf>
    <xf numFmtId="0" fontId="0" fillId="0" borderId="1" applyAlignment="1" pivotButton="0" quotePrefix="0" xfId="0">
      <alignment vertical="top" wrapText="1"/>
    </xf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0" fontId="0" fillId="0" borderId="1" applyAlignment="1" pivotButton="0" quotePrefix="0" xfId="0">
      <alignment vertical="center"/>
    </xf>
  </cellXfs>
  <cellStyles count="1">
    <cellStyle name="Normal" xfId="0" builtinId="0" hidden="0"/>
  </cellStyles>
  <dxfs count="5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E7E6E6"/>
        </patternFill>
      </fill>
    </dxf>
    <dxf>
      <fill>
        <patternFill patternType="solid">
          <fgColor rgb="00D9E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0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4" customWidth="1" min="2" max="2"/>
    <col width="13" customWidth="1" min="3" max="3"/>
    <col width="8" customWidth="1" min="4" max="4"/>
    <col width="26" customWidth="1" min="5" max="5"/>
    <col width="40" customWidth="1" min="6" max="6"/>
    <col width="34" customWidth="1" min="7" max="7"/>
    <col width="12" customWidth="1" min="8" max="8"/>
    <col width="30" customWidth="1" min="9" max="9"/>
    <col width="12" customWidth="1" min="10" max="10"/>
    <col width="24" customWidth="1" min="11" max="11"/>
    <col width="24" customWidth="1" min="12" max="12"/>
    <col width="16" customWidth="1" min="13" max="13"/>
    <col width="14" customWidth="1" min="14" max="14"/>
    <col width="12" customWidth="1" min="15" max="15"/>
    <col width="20" customWidth="1" min="16" max="16"/>
    <col width="14" customWidth="1" min="17" max="17"/>
    <col width="14" customWidth="1" min="18" max="18"/>
    <col width="26" customWidth="1" min="19" max="19"/>
  </cols>
  <sheetData>
    <row r="1">
      <c r="A1" s="1" t="inlineStr">
        <is>
          <t>run_id</t>
        </is>
      </c>
      <c r="B1" s="1" t="inlineStr">
        <is>
          <t>suite</t>
        </is>
      </c>
      <c r="C1" s="1" t="inlineStr">
        <is>
          <t>test_case_id</t>
        </is>
      </c>
      <c r="D1" s="1" t="inlineStr">
        <is>
          <t>priority</t>
        </is>
      </c>
      <c r="E1" s="1" t="inlineStr">
        <is>
          <t>precondition</t>
        </is>
      </c>
      <c r="F1" s="1" t="inlineStr">
        <is>
          <t>steps</t>
        </is>
      </c>
      <c r="G1" s="1" t="inlineStr">
        <is>
          <t>expected_result</t>
        </is>
      </c>
      <c r="H1" s="1" t="inlineStr">
        <is>
          <t>status</t>
        </is>
      </c>
      <c r="I1" s="1" t="inlineStr">
        <is>
          <t>actual_result</t>
        </is>
      </c>
      <c r="J1" s="1" t="inlineStr">
        <is>
          <t>defect_id</t>
        </is>
      </c>
      <c r="K1" s="1" t="inlineStr">
        <is>
          <t>defect_link</t>
        </is>
      </c>
      <c r="L1" s="1" t="inlineStr">
        <is>
          <t>evidence_link</t>
        </is>
      </c>
      <c r="M1" s="1" t="inlineStr">
        <is>
          <t>tester</t>
        </is>
      </c>
      <c r="N1" s="1" t="inlineStr">
        <is>
          <t>test_date</t>
        </is>
      </c>
      <c r="O1" s="1" t="inlineStr">
        <is>
          <t>environment</t>
        </is>
      </c>
      <c r="P1" s="1" t="inlineStr">
        <is>
          <t>device</t>
        </is>
      </c>
      <c r="Q1" s="1" t="inlineStr">
        <is>
          <t>app_version</t>
        </is>
      </c>
      <c r="R1" s="1" t="inlineStr">
        <is>
          <t>build_sha</t>
        </is>
      </c>
      <c r="S1" s="1" t="inlineStr">
        <is>
          <t>notes</t>
        </is>
      </c>
    </row>
    <row r="2">
      <c r="A2" s="2" t="inlineStr">
        <is>
          <t>RC-YYYYMMDD-01</t>
        </is>
      </c>
      <c r="B2" s="2" t="inlineStr">
        <is>
          <t>Auth, Session, Identity</t>
        </is>
      </c>
      <c r="C2" s="2" t="inlineStr">
        <is>
          <t>AUTH-001</t>
        </is>
      </c>
      <c r="D2" s="2" t="inlineStr">
        <is>
          <t>P0</t>
        </is>
      </c>
      <c r="E2" s="3" t="inlineStr">
        <is>
          <t>user có member đã claim</t>
        </is>
      </c>
      <c r="F2" s="3" t="inlineStr">
        <is>
          <t>1) Mở app -&gt; login phone OTP.
2) Nhập OTP đúng.
3) Quan sát landing shell.</t>
        </is>
      </c>
      <c r="G2" s="3" t="inlineStr">
        <is>
          <t>Login thành công, vào đúng member + clan context.</t>
        </is>
      </c>
      <c r="H2" s="2" t="inlineStr">
        <is>
          <t>NOT_RUN</t>
        </is>
      </c>
      <c r="I2" s="3" t="inlineStr"/>
      <c r="J2" s="2" t="inlineStr"/>
      <c r="K2" s="2" t="inlineStr"/>
      <c r="L2" s="2" t="inlineStr"/>
      <c r="M2" s="2" t="inlineStr"/>
      <c r="N2" s="2" t="inlineStr"/>
      <c r="O2" s="2" t="inlineStr">
        <is>
          <t>staging</t>
        </is>
      </c>
      <c r="P2" s="2" t="inlineStr"/>
      <c r="Q2" s="2" t="inlineStr"/>
      <c r="R2" s="2" t="inlineStr"/>
      <c r="S2" s="3" t="inlineStr"/>
    </row>
    <row r="3">
      <c r="A3" s="2" t="inlineStr">
        <is>
          <t>RC-YYYYMMDD-01</t>
        </is>
      </c>
      <c r="B3" s="2" t="inlineStr">
        <is>
          <t>Auth, Session, Identity</t>
        </is>
      </c>
      <c r="C3" s="2" t="inlineStr">
        <is>
          <t>AUTH-002</t>
        </is>
      </c>
      <c r="D3" s="2" t="inlineStr">
        <is>
          <t>P0</t>
        </is>
      </c>
      <c r="E3" s="3" t="inlineStr">
        <is>
          <t>user có OTP nhưng nhập sai</t>
        </is>
      </c>
      <c r="F3" s="3" t="inlineStr">
        <is>
          <t>1) Nhập OTP sai 3 lần.
2) Theo dõi thông báo lỗi.</t>
        </is>
      </c>
      <c r="G3" s="3" t="inlineStr">
        <is>
          <t>Báo lỗi rõ ràng, không tạo session rác.</t>
        </is>
      </c>
      <c r="H3" s="2" t="inlineStr">
        <is>
          <t>NOT_RUN</t>
        </is>
      </c>
      <c r="I3" s="3" t="inlineStr"/>
      <c r="J3" s="2" t="inlineStr"/>
      <c r="K3" s="2" t="inlineStr"/>
      <c r="L3" s="2" t="inlineStr"/>
      <c r="M3" s="2" t="inlineStr"/>
      <c r="N3" s="2" t="inlineStr"/>
      <c r="O3" s="2" t="inlineStr">
        <is>
          <t>staging</t>
        </is>
      </c>
      <c r="P3" s="2" t="inlineStr"/>
      <c r="Q3" s="2" t="inlineStr"/>
      <c r="R3" s="2" t="inlineStr"/>
      <c r="S3" s="3" t="inlineStr"/>
    </row>
    <row r="4">
      <c r="A4" s="2" t="inlineStr">
        <is>
          <t>RC-YYYYMMDD-01</t>
        </is>
      </c>
      <c r="B4" s="2" t="inlineStr">
        <is>
          <t>Auth, Session, Identity</t>
        </is>
      </c>
      <c r="C4" s="2" t="inlineStr">
        <is>
          <t>AUTH-003</t>
        </is>
      </c>
      <c r="D4" s="2" t="inlineStr">
        <is>
          <t>P0</t>
        </is>
      </c>
      <c r="E4" s="3" t="inlineStr">
        <is>
          <t>child identifier hợp lệ</t>
        </is>
      </c>
      <c r="F4" s="3" t="inlineStr">
        <is>
          <t>1) Chọn child login.
2) Nhập mã trẻ em + OTP phụ huynh.
3) Hoàn tất flow.</t>
        </is>
      </c>
      <c r="G4" s="3" t="inlineStr">
        <is>
          <t>Resolve đúng parent phone + member context, không lệch clan.</t>
        </is>
      </c>
      <c r="H4" s="2" t="inlineStr">
        <is>
          <t>NOT_RUN</t>
        </is>
      </c>
      <c r="I4" s="3" t="inlineStr"/>
      <c r="J4" s="2" t="inlineStr"/>
      <c r="K4" s="2" t="inlineStr"/>
      <c r="L4" s="2" t="inlineStr"/>
      <c r="M4" s="2" t="inlineStr"/>
      <c r="N4" s="2" t="inlineStr"/>
      <c r="O4" s="2" t="inlineStr">
        <is>
          <t>staging</t>
        </is>
      </c>
      <c r="P4" s="2" t="inlineStr"/>
      <c r="Q4" s="2" t="inlineStr"/>
      <c r="R4" s="2" t="inlineStr"/>
      <c r="S4" s="3" t="inlineStr"/>
    </row>
    <row r="5">
      <c r="A5" s="2" t="inlineStr">
        <is>
          <t>RC-YYYYMMDD-01</t>
        </is>
      </c>
      <c r="B5" s="2" t="inlineStr">
        <is>
          <t>Auth, Session, Identity</t>
        </is>
      </c>
      <c r="C5" s="2" t="inlineStr">
        <is>
          <t>AUTH-004</t>
        </is>
      </c>
      <c r="D5" s="2" t="inlineStr">
        <is>
          <t>P0</t>
        </is>
      </c>
      <c r="E5" s="3" t="inlineStr">
        <is>
          <t>số điện thoại tồn tại profile chưa claim</t>
        </is>
      </c>
      <c r="F5" s="3" t="inlineStr">
        <is>
          <t>1) Login phone.
2) Thực hiện claim flow.
3) Reload app.</t>
        </is>
      </c>
      <c r="G5" s="3" t="inlineStr">
        <is>
          <t>members/{id}.authUid được gán đúng, session restore ổn định.</t>
        </is>
      </c>
      <c r="H5" s="2" t="inlineStr">
        <is>
          <t>NOT_RUN</t>
        </is>
      </c>
      <c r="I5" s="3" t="inlineStr"/>
      <c r="J5" s="2" t="inlineStr"/>
      <c r="K5" s="2" t="inlineStr"/>
      <c r="L5" s="2" t="inlineStr"/>
      <c r="M5" s="2" t="inlineStr"/>
      <c r="N5" s="2" t="inlineStr"/>
      <c r="O5" s="2" t="inlineStr">
        <is>
          <t>staging</t>
        </is>
      </c>
      <c r="P5" s="2" t="inlineStr"/>
      <c r="Q5" s="2" t="inlineStr"/>
      <c r="R5" s="2" t="inlineStr"/>
      <c r="S5" s="3" t="inlineStr"/>
    </row>
    <row r="6">
      <c r="A6" s="2" t="inlineStr">
        <is>
          <t>RC-YYYYMMDD-01</t>
        </is>
      </c>
      <c r="B6" s="2" t="inlineStr">
        <is>
          <t>Auth, Session, Identity</t>
        </is>
      </c>
      <c r="C6" s="2" t="inlineStr">
        <is>
          <t>AUTH-005</t>
        </is>
      </c>
      <c r="D6" s="2" t="inlineStr">
        <is>
          <t>P0</t>
        </is>
      </c>
      <c r="E6" s="3" t="inlineStr">
        <is>
          <t>user đa clan</t>
        </is>
      </c>
      <c r="F6" s="3" t="inlineStr">
        <is>
          <t>1) Login thành công.
2) Mở menu ba chấm -&gt; Switch clan.
3) Chọn clan khác.</t>
        </is>
      </c>
      <c r="G6" s="3" t="inlineStr">
        <is>
          <t>Claims/session đổi đúng clan, data toàn app đổi theo clan mới.</t>
        </is>
      </c>
      <c r="H6" s="2" t="inlineStr">
        <is>
          <t>NOT_RUN</t>
        </is>
      </c>
      <c r="I6" s="3" t="inlineStr"/>
      <c r="J6" s="2" t="inlineStr"/>
      <c r="K6" s="2" t="inlineStr"/>
      <c r="L6" s="2" t="inlineStr"/>
      <c r="M6" s="2" t="inlineStr"/>
      <c r="N6" s="2" t="inlineStr"/>
      <c r="O6" s="2" t="inlineStr">
        <is>
          <t>staging</t>
        </is>
      </c>
      <c r="P6" s="2" t="inlineStr"/>
      <c r="Q6" s="2" t="inlineStr"/>
      <c r="R6" s="2" t="inlineStr"/>
      <c r="S6" s="3" t="inlineStr"/>
    </row>
    <row r="7">
      <c r="A7" s="2" t="inlineStr">
        <is>
          <t>RC-YYYYMMDD-01</t>
        </is>
      </c>
      <c r="B7" s="2" t="inlineStr">
        <is>
          <t>Auth, Session, Identity</t>
        </is>
      </c>
      <c r="C7" s="2" t="inlineStr">
        <is>
          <t>AUTH-006</t>
        </is>
      </c>
      <c r="D7" s="2" t="inlineStr">
        <is>
          <t>P1</t>
        </is>
      </c>
      <c r="E7" s="3" t="inlineStr">
        <is>
          <t>trusted device bật</t>
        </is>
      </c>
      <c r="F7" s="3" t="inlineStr">
        <is>
          <t>1) Login trên thiết bị A.
2) Logout/login lại trên A.
3) Thử trên thiết bị B.</t>
        </is>
      </c>
      <c r="G7" s="3" t="inlineStr">
        <is>
          <t>Device trust hoạt động đúng, không bypass OTP trái phép.</t>
        </is>
      </c>
      <c r="H7" s="2" t="inlineStr">
        <is>
          <t>NOT_RUN</t>
        </is>
      </c>
      <c r="I7" s="3" t="inlineStr"/>
      <c r="J7" s="2" t="inlineStr"/>
      <c r="K7" s="2" t="inlineStr"/>
      <c r="L7" s="2" t="inlineStr"/>
      <c r="M7" s="2" t="inlineStr"/>
      <c r="N7" s="2" t="inlineStr"/>
      <c r="O7" s="2" t="inlineStr">
        <is>
          <t>staging</t>
        </is>
      </c>
      <c r="P7" s="2" t="inlineStr"/>
      <c r="Q7" s="2" t="inlineStr"/>
      <c r="R7" s="2" t="inlineStr"/>
      <c r="S7" s="3" t="inlineStr"/>
    </row>
    <row r="8">
      <c r="A8" s="2" t="inlineStr">
        <is>
          <t>RC-YYYYMMDD-01</t>
        </is>
      </c>
      <c r="B8" s="2" t="inlineStr">
        <is>
          <t>Auth, Session, Identity</t>
        </is>
      </c>
      <c r="C8" s="2" t="inlineStr">
        <is>
          <t>AUTH-007</t>
        </is>
      </c>
      <c r="D8" s="2" t="inlineStr">
        <is>
          <t>P0</t>
        </is>
      </c>
      <c r="E8" s="3" t="inlineStr">
        <is>
          <t>số phone format khác nhau</t>
        </is>
      </c>
      <c r="F8" s="3" t="inlineStr">
        <is>
          <t>1) Thử login với biến thể +84, 0, có khoảng trắng.
2) So khớp profile.</t>
        </is>
      </c>
      <c r="G8" s="3" t="inlineStr">
        <is>
          <t>Normalize nhất quán về E.164, mapping đúng một profile.</t>
        </is>
      </c>
      <c r="H8" s="2" t="inlineStr">
        <is>
          <t>NOT_RUN</t>
        </is>
      </c>
      <c r="I8" s="3" t="inlineStr"/>
      <c r="J8" s="2" t="inlineStr"/>
      <c r="K8" s="2" t="inlineStr"/>
      <c r="L8" s="2" t="inlineStr"/>
      <c r="M8" s="2" t="inlineStr"/>
      <c r="N8" s="2" t="inlineStr"/>
      <c r="O8" s="2" t="inlineStr">
        <is>
          <t>staging</t>
        </is>
      </c>
      <c r="P8" s="2" t="inlineStr"/>
      <c r="Q8" s="2" t="inlineStr"/>
      <c r="R8" s="2" t="inlineStr"/>
      <c r="S8" s="3" t="inlineStr"/>
    </row>
    <row r="9">
      <c r="A9" s="2" t="inlineStr">
        <is>
          <t>RC-YYYYMMDD-01</t>
        </is>
      </c>
      <c r="B9" s="2" t="inlineStr">
        <is>
          <t>Auth, Session, Identity</t>
        </is>
      </c>
      <c r="C9" s="2" t="inlineStr">
        <is>
          <t>AUTH-008</t>
        </is>
      </c>
      <c r="D9" s="2" t="inlineStr">
        <is>
          <t>P1</t>
        </is>
      </c>
      <c r="E9" s="3" t="inlineStr">
        <is>
          <t>token hết hạn</t>
        </is>
      </c>
      <c r="F9" s="3" t="inlineStr">
        <is>
          <t>1) Để phiên cũ hết hạn/thu hồi.
2) Mở lại app.</t>
        </is>
      </c>
      <c r="G9" s="3" t="inlineStr">
        <is>
          <t>App yêu cầu xác thực lại, không treo UI.</t>
        </is>
      </c>
      <c r="H9" s="2" t="inlineStr">
        <is>
          <t>NOT_RUN</t>
        </is>
      </c>
      <c r="I9" s="3" t="inlineStr"/>
      <c r="J9" s="2" t="inlineStr"/>
      <c r="K9" s="2" t="inlineStr"/>
      <c r="L9" s="2" t="inlineStr"/>
      <c r="M9" s="2" t="inlineStr"/>
      <c r="N9" s="2" t="inlineStr"/>
      <c r="O9" s="2" t="inlineStr">
        <is>
          <t>staging</t>
        </is>
      </c>
      <c r="P9" s="2" t="inlineStr"/>
      <c r="Q9" s="2" t="inlineStr"/>
      <c r="R9" s="2" t="inlineStr"/>
      <c r="S9" s="3" t="inlineStr"/>
    </row>
    <row r="10">
      <c r="A10" s="2" t="inlineStr">
        <is>
          <t>RC-YYYYMMDD-01</t>
        </is>
      </c>
      <c r="B10" s="2" t="inlineStr">
        <is>
          <t>Auth, Session, Identity</t>
        </is>
      </c>
      <c r="C10" s="2" t="inlineStr">
        <is>
          <t>AUTH-009</t>
        </is>
      </c>
      <c r="D10" s="2" t="inlineStr">
        <is>
          <t>P0</t>
        </is>
      </c>
      <c r="E10" s="3" t="inlineStr">
        <is>
          <t>user chưa có clan/member</t>
        </is>
      </c>
      <c r="F10" s="3" t="inlineStr">
        <is>
          <t>1) Login user mới.
2) Vào Home/Tree/Profile.</t>
        </is>
      </c>
      <c r="G10" s="3" t="inlineStr">
        <is>
          <t>Không crash, hiển thị empty-state có CTA rõ ràng để tạo/join clan.</t>
        </is>
      </c>
      <c r="H10" s="2" t="inlineStr">
        <is>
          <t>NOT_RUN</t>
        </is>
      </c>
      <c r="I10" s="3" t="inlineStr"/>
      <c r="J10" s="2" t="inlineStr"/>
      <c r="K10" s="2" t="inlineStr"/>
      <c r="L10" s="2" t="inlineStr"/>
      <c r="M10" s="2" t="inlineStr"/>
      <c r="N10" s="2" t="inlineStr"/>
      <c r="O10" s="2" t="inlineStr">
        <is>
          <t>staging</t>
        </is>
      </c>
      <c r="P10" s="2" t="inlineStr"/>
      <c r="Q10" s="2" t="inlineStr"/>
      <c r="R10" s="2" t="inlineStr"/>
      <c r="S10" s="3" t="inlineStr"/>
    </row>
    <row r="11">
      <c r="A11" s="2" t="inlineStr">
        <is>
          <t>RC-YYYYMMDD-01</t>
        </is>
      </c>
      <c r="B11" s="2" t="inlineStr">
        <is>
          <t>Auth, Session, Identity</t>
        </is>
      </c>
      <c r="C11" s="2" t="inlineStr">
        <is>
          <t>AUTH-010</t>
        </is>
      </c>
      <c r="D11" s="2" t="inlineStr">
        <is>
          <t>P1</t>
        </is>
      </c>
      <c r="E11" s="3" t="inlineStr">
        <is>
          <t>app kill/reopen</t>
        </is>
      </c>
      <c r="F11" s="3" t="inlineStr">
        <is>
          <t>1) Login thành công.
2) Đóng hẳn app rồi mở lại.</t>
        </is>
      </c>
      <c r="G11" s="3" t="inlineStr">
        <is>
          <t>Session restore đúng; không nhảy sai màn hình.</t>
        </is>
      </c>
      <c r="H11" s="2" t="inlineStr">
        <is>
          <t>NOT_RUN</t>
        </is>
      </c>
      <c r="I11" s="3" t="inlineStr"/>
      <c r="J11" s="2" t="inlineStr"/>
      <c r="K11" s="2" t="inlineStr"/>
      <c r="L11" s="2" t="inlineStr"/>
      <c r="M11" s="2" t="inlineStr"/>
      <c r="N11" s="2" t="inlineStr"/>
      <c r="O11" s="2" t="inlineStr">
        <is>
          <t>staging</t>
        </is>
      </c>
      <c r="P11" s="2" t="inlineStr"/>
      <c r="Q11" s="2" t="inlineStr"/>
      <c r="R11" s="2" t="inlineStr"/>
      <c r="S11" s="3" t="inlineStr"/>
    </row>
    <row r="12">
      <c r="A12" s="2" t="inlineStr">
        <is>
          <t>RC-YYYYMMDD-01</t>
        </is>
      </c>
      <c r="B12" s="2" t="inlineStr">
        <is>
          <t>Clan Context &amp; App Navigation</t>
        </is>
      </c>
      <c r="C12" s="2" t="inlineStr">
        <is>
          <t>CTX-001</t>
        </is>
      </c>
      <c r="D12" s="2" t="inlineStr">
        <is>
          <t>P0</t>
        </is>
      </c>
      <c r="E12" s="3" t="inlineStr">
        <is>
          <t>user có &gt;=2 clan</t>
        </is>
      </c>
      <c r="F12" s="3" t="inlineStr">
        <is>
          <t>1) Ở mọi tab chính, quan sát header context clan.
2) Switch clan từ menu.</t>
        </is>
      </c>
      <c r="G12" s="3" t="inlineStr">
        <is>
          <t>Header luôn hiển thị tên clan (không phải ID), cập nhật realtime sau switch.</t>
        </is>
      </c>
      <c r="H12" s="2" t="inlineStr">
        <is>
          <t>NOT_RUN</t>
        </is>
      </c>
      <c r="I12" s="3" t="inlineStr"/>
      <c r="J12" s="2" t="inlineStr"/>
      <c r="K12" s="2" t="inlineStr"/>
      <c r="L12" s="2" t="inlineStr"/>
      <c r="M12" s="2" t="inlineStr"/>
      <c r="N12" s="2" t="inlineStr"/>
      <c r="O12" s="2" t="inlineStr">
        <is>
          <t>staging</t>
        </is>
      </c>
      <c r="P12" s="2" t="inlineStr"/>
      <c r="Q12" s="2" t="inlineStr"/>
      <c r="R12" s="2" t="inlineStr"/>
      <c r="S12" s="3" t="inlineStr"/>
    </row>
    <row r="13">
      <c r="A13" s="2" t="inlineStr">
        <is>
          <t>RC-YYYYMMDD-01</t>
        </is>
      </c>
      <c r="B13" s="2" t="inlineStr">
        <is>
          <t>Clan Context &amp; App Navigation</t>
        </is>
      </c>
      <c r="C13" s="2" t="inlineStr">
        <is>
          <t>CTX-002</t>
        </is>
      </c>
      <c r="D13" s="2" t="inlineStr">
        <is>
          <t>P0</t>
        </is>
      </c>
      <c r="E13" s="3" t="inlineStr">
        <is>
          <t>user có &gt;=2 clan</t>
        </is>
      </c>
      <c r="F13" s="3" t="inlineStr">
        <is>
          <t>1) Ở tab Events/Funds/Scholarship, switch clan.
2) Pull to refresh từng tab.</t>
        </is>
      </c>
      <c r="G13" s="3" t="inlineStr">
        <is>
          <t>Dữ liệu chỉ thuộc clan đang active, không lẫn clan khác.</t>
        </is>
      </c>
      <c r="H13" s="2" t="inlineStr">
        <is>
          <t>NOT_RUN</t>
        </is>
      </c>
      <c r="I13" s="3" t="inlineStr"/>
      <c r="J13" s="2" t="inlineStr"/>
      <c r="K13" s="2" t="inlineStr"/>
      <c r="L13" s="2" t="inlineStr"/>
      <c r="M13" s="2" t="inlineStr"/>
      <c r="N13" s="2" t="inlineStr"/>
      <c r="O13" s="2" t="inlineStr">
        <is>
          <t>staging</t>
        </is>
      </c>
      <c r="P13" s="2" t="inlineStr"/>
      <c r="Q13" s="2" t="inlineStr"/>
      <c r="R13" s="2" t="inlineStr"/>
      <c r="S13" s="3" t="inlineStr"/>
    </row>
    <row r="14">
      <c r="A14" s="2" t="inlineStr">
        <is>
          <t>RC-YYYYMMDD-01</t>
        </is>
      </c>
      <c r="B14" s="2" t="inlineStr">
        <is>
          <t>Clan Context &amp; App Navigation</t>
        </is>
      </c>
      <c r="C14" s="2" t="inlineStr">
        <is>
          <t>CTX-003</t>
        </is>
      </c>
      <c r="D14" s="2" t="inlineStr">
        <is>
          <t>P0</t>
        </is>
      </c>
      <c r="E14" s="3" t="inlineStr">
        <is>
          <t>unlinked user</t>
        </is>
      </c>
      <c r="F14" s="3" t="inlineStr">
        <is>
          <t>1) Mở tab Gia phả/discovery.
2) Nhấn nút +.</t>
        </is>
      </c>
      <c r="G14" s="3" t="inlineStr">
        <is>
          <t>Mở form tạo gia phả/join flow phù hợp, không điều hướng gây confuse.</t>
        </is>
      </c>
      <c r="H14" s="2" t="inlineStr">
        <is>
          <t>NOT_RUN</t>
        </is>
      </c>
      <c r="I14" s="3" t="inlineStr"/>
      <c r="J14" s="2" t="inlineStr"/>
      <c r="K14" s="2" t="inlineStr"/>
      <c r="L14" s="2" t="inlineStr"/>
      <c r="M14" s="2" t="inlineStr"/>
      <c r="N14" s="2" t="inlineStr"/>
      <c r="O14" s="2" t="inlineStr">
        <is>
          <t>staging</t>
        </is>
      </c>
      <c r="P14" s="2" t="inlineStr"/>
      <c r="Q14" s="2" t="inlineStr"/>
      <c r="R14" s="2" t="inlineStr"/>
      <c r="S14" s="3" t="inlineStr"/>
    </row>
    <row r="15">
      <c r="A15" s="2" t="inlineStr">
        <is>
          <t>RC-YYYYMMDD-01</t>
        </is>
      </c>
      <c r="B15" s="2" t="inlineStr">
        <is>
          <t>Clan Context &amp; App Navigation</t>
        </is>
      </c>
      <c r="C15" s="2" t="inlineStr">
        <is>
          <t>CTX-004</t>
        </is>
      </c>
      <c r="D15" s="2" t="inlineStr">
        <is>
          <t>P1</t>
        </is>
      </c>
      <c r="E15" s="3" t="inlineStr">
        <is>
          <t>app đang ở tab con</t>
        </is>
      </c>
      <c r="F15" s="3" t="inlineStr">
        <is>
          <t>1) Switch clan khi đang ở deep page (event detail/fund detail).
2) Back về root.</t>
        </is>
      </c>
      <c r="G15" s="3" t="inlineStr">
        <is>
          <t>Context giữ nhất quán, không còn dữ liệu stale của clan cũ.</t>
        </is>
      </c>
      <c r="H15" s="2" t="inlineStr">
        <is>
          <t>NOT_RUN</t>
        </is>
      </c>
      <c r="I15" s="3" t="inlineStr"/>
      <c r="J15" s="2" t="inlineStr"/>
      <c r="K15" s="2" t="inlineStr"/>
      <c r="L15" s="2" t="inlineStr"/>
      <c r="M15" s="2" t="inlineStr"/>
      <c r="N15" s="2" t="inlineStr"/>
      <c r="O15" s="2" t="inlineStr">
        <is>
          <t>staging</t>
        </is>
      </c>
      <c r="P15" s="2" t="inlineStr"/>
      <c r="Q15" s="2" t="inlineStr"/>
      <c r="R15" s="2" t="inlineStr"/>
      <c r="S15" s="3" t="inlineStr"/>
    </row>
    <row r="16">
      <c r="A16" s="2" t="inlineStr">
        <is>
          <t>RC-YYYYMMDD-01</t>
        </is>
      </c>
      <c r="B16" s="2" t="inlineStr">
        <is>
          <t>Clan Context &amp; App Navigation</t>
        </is>
      </c>
      <c r="C16" s="2" t="inlineStr">
        <is>
          <t>CTX-005</t>
        </is>
      </c>
      <c r="D16" s="2" t="inlineStr">
        <is>
          <t>P0</t>
        </is>
      </c>
      <c r="E16" s="3" t="inlineStr">
        <is>
          <t>user có quyền hạn khác nhau theo clan</t>
        </is>
      </c>
      <c r="F16" s="3" t="inlineStr">
        <is>
          <t>1) Clan A (admin), clan B (member).
2) Switch qua lại và thử action write.</t>
        </is>
      </c>
      <c r="G16" s="3" t="inlineStr">
        <is>
          <t>Permission thay đổi đúng theo clan hiện tại.</t>
        </is>
      </c>
      <c r="H16" s="2" t="inlineStr">
        <is>
          <t>NOT_RUN</t>
        </is>
      </c>
      <c r="I16" s="3" t="inlineStr"/>
      <c r="J16" s="2" t="inlineStr"/>
      <c r="K16" s="2" t="inlineStr"/>
      <c r="L16" s="2" t="inlineStr"/>
      <c r="M16" s="2" t="inlineStr"/>
      <c r="N16" s="2" t="inlineStr"/>
      <c r="O16" s="2" t="inlineStr">
        <is>
          <t>staging</t>
        </is>
      </c>
      <c r="P16" s="2" t="inlineStr"/>
      <c r="Q16" s="2" t="inlineStr"/>
      <c r="R16" s="2" t="inlineStr"/>
      <c r="S16" s="3" t="inlineStr"/>
    </row>
    <row r="17">
      <c r="A17" s="2" t="inlineStr">
        <is>
          <t>RC-YYYYMMDD-01</t>
        </is>
      </c>
      <c r="B17" s="2" t="inlineStr">
        <is>
          <t>Clan Context &amp; App Navigation</t>
        </is>
      </c>
      <c r="C17" s="2" t="inlineStr">
        <is>
          <t>CTX-006</t>
        </is>
      </c>
      <c r="D17" s="2" t="inlineStr">
        <is>
          <t>P1</t>
        </is>
      </c>
      <c r="E17" s="3" t="inlineStr">
        <is>
          <t>logout từ menu</t>
        </is>
      </c>
      <c r="F17" s="3" t="inlineStr">
        <is>
          <t>1) Mở menu ba chấm.
2) Chọn logout.
3) Mở lại app.</t>
        </is>
      </c>
      <c r="G17" s="3" t="inlineStr">
        <is>
          <t>Logout sạch session + token context local.</t>
        </is>
      </c>
      <c r="H17" s="2" t="inlineStr">
        <is>
          <t>NOT_RUN</t>
        </is>
      </c>
      <c r="I17" s="3" t="inlineStr"/>
      <c r="J17" s="2" t="inlineStr"/>
      <c r="K17" s="2" t="inlineStr"/>
      <c r="L17" s="2" t="inlineStr"/>
      <c r="M17" s="2" t="inlineStr"/>
      <c r="N17" s="2" t="inlineStr"/>
      <c r="O17" s="2" t="inlineStr">
        <is>
          <t>staging</t>
        </is>
      </c>
      <c r="P17" s="2" t="inlineStr"/>
      <c r="Q17" s="2" t="inlineStr"/>
      <c r="R17" s="2" t="inlineStr"/>
      <c r="S17" s="3" t="inlineStr"/>
    </row>
    <row r="18">
      <c r="A18" s="2" t="inlineStr">
        <is>
          <t>RC-YYYYMMDD-01</t>
        </is>
      </c>
      <c r="B18" s="2" t="inlineStr">
        <is>
          <t>Clan Context &amp; App Navigation</t>
        </is>
      </c>
      <c r="C18" s="2" t="inlineStr">
        <is>
          <t>CTX-007</t>
        </is>
      </c>
      <c r="D18" s="2" t="inlineStr">
        <is>
          <t>P1</t>
        </is>
      </c>
      <c r="E18" s="3" t="inlineStr">
        <is>
          <t>localization EN/VI</t>
        </is>
      </c>
      <c r="F18" s="3" t="inlineStr">
        <is>
          <t>1) Đổi language trong profile.
2) Kiểm tra labels header/menu/action.</t>
        </is>
      </c>
      <c r="G18" s="3" t="inlineStr">
        <is>
          <t>Chuỗi UI đổi đúng theo ngôn ngữ, không hardcode còn sót.</t>
        </is>
      </c>
      <c r="H18" s="2" t="inlineStr">
        <is>
          <t>NOT_RUN</t>
        </is>
      </c>
      <c r="I18" s="3" t="inlineStr"/>
      <c r="J18" s="2" t="inlineStr"/>
      <c r="K18" s="2" t="inlineStr"/>
      <c r="L18" s="2" t="inlineStr"/>
      <c r="M18" s="2" t="inlineStr"/>
      <c r="N18" s="2" t="inlineStr"/>
      <c r="O18" s="2" t="inlineStr">
        <is>
          <t>staging</t>
        </is>
      </c>
      <c r="P18" s="2" t="inlineStr"/>
      <c r="Q18" s="2" t="inlineStr"/>
      <c r="R18" s="2" t="inlineStr"/>
      <c r="S18" s="3" t="inlineStr"/>
    </row>
    <row r="19">
      <c r="A19" s="2" t="inlineStr">
        <is>
          <t>RC-YYYYMMDD-01</t>
        </is>
      </c>
      <c r="B19" s="2" t="inlineStr">
        <is>
          <t>Clan Context &amp; App Navigation</t>
        </is>
      </c>
      <c r="C19" s="2" t="inlineStr">
        <is>
          <t>CTX-008</t>
        </is>
      </c>
      <c r="D19" s="2" t="inlineStr">
        <is>
          <t>P0</t>
        </is>
      </c>
      <c r="E19" s="3" t="inlineStr">
        <is>
          <t>app startup</t>
        </is>
      </c>
      <c r="F19" s="3" t="inlineStr">
        <is>
          <t>1) Cold start app.
2) Quan sát tab đáy.</t>
        </is>
      </c>
      <c r="G19" s="3" t="inlineStr">
        <is>
          <t>Tab label đúng UX thống nhất (Nhà, Gia phả, Sự kiện, Gói, Hồ sơ).</t>
        </is>
      </c>
      <c r="H19" s="2" t="inlineStr">
        <is>
          <t>NOT_RUN</t>
        </is>
      </c>
      <c r="I19" s="3" t="inlineStr"/>
      <c r="J19" s="2" t="inlineStr"/>
      <c r="K19" s="2" t="inlineStr"/>
      <c r="L19" s="2" t="inlineStr"/>
      <c r="M19" s="2" t="inlineStr"/>
      <c r="N19" s="2" t="inlineStr"/>
      <c r="O19" s="2" t="inlineStr">
        <is>
          <t>staging</t>
        </is>
      </c>
      <c r="P19" s="2" t="inlineStr"/>
      <c r="Q19" s="2" t="inlineStr"/>
      <c r="R19" s="2" t="inlineStr"/>
      <c r="S19" s="3" t="inlineStr"/>
    </row>
    <row r="20">
      <c r="A20" s="2" t="inlineStr">
        <is>
          <t>RC-YYYYMMDD-01</t>
        </is>
      </c>
      <c r="B20" s="2" t="inlineStr">
        <is>
          <t>Member, Relationship, Genealogy</t>
        </is>
      </c>
      <c r="C20" s="2" t="inlineStr">
        <is>
          <t>MEM-001</t>
        </is>
      </c>
      <c r="D20" s="2" t="inlineStr">
        <is>
          <t>P0</t>
        </is>
      </c>
      <c r="E20" s="3" t="inlineStr">
        <is>
          <t>admin role</t>
        </is>
      </c>
      <c r="F20" s="3" t="inlineStr">
        <is>
          <t>1) Mở Member workspace.
2) Tạo thành viên bằng stepper 3 bước.
3) Lưu.</t>
        </is>
      </c>
      <c r="G20" s="3" t="inlineStr">
        <is>
          <t>Stepper cân đối, lưu thành công, record xuất hiện trong list.</t>
        </is>
      </c>
      <c r="H20" s="2" t="inlineStr">
        <is>
          <t>NOT_RUN</t>
        </is>
      </c>
      <c r="I20" s="3" t="inlineStr"/>
      <c r="J20" s="2" t="inlineStr"/>
      <c r="K20" s="2" t="inlineStr"/>
      <c r="L20" s="2" t="inlineStr"/>
      <c r="M20" s="2" t="inlineStr"/>
      <c r="N20" s="2" t="inlineStr"/>
      <c r="O20" s="2" t="inlineStr">
        <is>
          <t>staging</t>
        </is>
      </c>
      <c r="P20" s="2" t="inlineStr"/>
      <c r="Q20" s="2" t="inlineStr"/>
      <c r="R20" s="2" t="inlineStr"/>
      <c r="S20" s="3" t="inlineStr"/>
    </row>
    <row r="21">
      <c r="A21" s="2" t="inlineStr">
        <is>
          <t>RC-YYYYMMDD-01</t>
        </is>
      </c>
      <c r="B21" s="2" t="inlineStr">
        <is>
          <t>Member, Relationship, Genealogy</t>
        </is>
      </c>
      <c r="C21" s="2" t="inlineStr">
        <is>
          <t>MEM-002</t>
        </is>
      </c>
      <c r="D21" s="2" t="inlineStr">
        <is>
          <t>P0</t>
        </is>
      </c>
      <c r="E21" s="3" t="inlineStr">
        <is>
          <t>admin role</t>
        </is>
      </c>
      <c r="F21" s="3" t="inlineStr">
        <is>
          <t>1) Tạo member có phone.
2) Kiểm tra format phone và icon phone trên card list.</t>
        </is>
      </c>
      <c r="G21" s="3" t="inlineStr">
        <is>
          <t>Phone hiển thị đúng chuẩn, icon thẳng hàng, không lệch layout.</t>
        </is>
      </c>
      <c r="H21" s="2" t="inlineStr">
        <is>
          <t>NOT_RUN</t>
        </is>
      </c>
      <c r="I21" s="3" t="inlineStr"/>
      <c r="J21" s="2" t="inlineStr"/>
      <c r="K21" s="2" t="inlineStr"/>
      <c r="L21" s="2" t="inlineStr"/>
      <c r="M21" s="2" t="inlineStr"/>
      <c r="N21" s="2" t="inlineStr"/>
      <c r="O21" s="2" t="inlineStr">
        <is>
          <t>staging</t>
        </is>
      </c>
      <c r="P21" s="2" t="inlineStr"/>
      <c r="Q21" s="2" t="inlineStr"/>
      <c r="R21" s="2" t="inlineStr"/>
      <c r="S21" s="3" t="inlineStr"/>
    </row>
    <row r="22">
      <c r="A22" s="2" t="inlineStr">
        <is>
          <t>RC-YYYYMMDD-01</t>
        </is>
      </c>
      <c r="B22" s="2" t="inlineStr">
        <is>
          <t>Member, Relationship, Genealogy</t>
        </is>
      </c>
      <c r="C22" s="2" t="inlineStr">
        <is>
          <t>MEM-003</t>
        </is>
      </c>
      <c r="D22" s="2" t="inlineStr">
        <is>
          <t>P0</t>
        </is>
      </c>
      <c r="E22" s="3" t="inlineStr">
        <is>
          <t>dataset &gt;50 members</t>
        </is>
      </c>
      <c r="F22" s="3" t="inlineStr">
        <is>
          <t>1) Scroll list thành viên đến cuối.
2) Theo dõi tải thêm dữ liệu.</t>
        </is>
      </c>
      <c r="G22" s="3" t="inlineStr">
        <is>
          <t>Lazy loading hoạt động, không load toàn bộ một lần, không giật lag mạnh.</t>
        </is>
      </c>
      <c r="H22" s="2" t="inlineStr">
        <is>
          <t>NOT_RUN</t>
        </is>
      </c>
      <c r="I22" s="3" t="inlineStr"/>
      <c r="J22" s="2" t="inlineStr"/>
      <c r="K22" s="2" t="inlineStr"/>
      <c r="L22" s="2" t="inlineStr"/>
      <c r="M22" s="2" t="inlineStr"/>
      <c r="N22" s="2" t="inlineStr"/>
      <c r="O22" s="2" t="inlineStr">
        <is>
          <t>staging</t>
        </is>
      </c>
      <c r="P22" s="2" t="inlineStr"/>
      <c r="Q22" s="2" t="inlineStr"/>
      <c r="R22" s="2" t="inlineStr"/>
      <c r="S22" s="3" t="inlineStr"/>
    </row>
    <row r="23">
      <c r="A23" s="2" t="inlineStr">
        <is>
          <t>RC-YYYYMMDD-01</t>
        </is>
      </c>
      <c r="B23" s="2" t="inlineStr">
        <is>
          <t>Member, Relationship, Genealogy</t>
        </is>
      </c>
      <c r="C23" s="2" t="inlineStr">
        <is>
          <t>MEM-004</t>
        </is>
      </c>
      <c r="D23" s="2" t="inlineStr">
        <is>
          <t>P1</t>
        </is>
      </c>
      <c r="E23" s="3" t="inlineStr">
        <is>
          <t>admin role</t>
        </is>
      </c>
      <c r="F23" s="3" t="inlineStr">
        <is>
          <t>1) Sửa hồ sơ member.
2) Đổi avatar.
3) Reload app.</t>
        </is>
      </c>
      <c r="G23" s="3" t="inlineStr">
        <is>
          <t>Dữ liệu persist đúng, avatar cập nhật đúng Storage path/rules.</t>
        </is>
      </c>
      <c r="H23" s="2" t="inlineStr">
        <is>
          <t>NOT_RUN</t>
        </is>
      </c>
      <c r="I23" s="3" t="inlineStr"/>
      <c r="J23" s="2" t="inlineStr"/>
      <c r="K23" s="2" t="inlineStr"/>
      <c r="L23" s="2" t="inlineStr"/>
      <c r="M23" s="2" t="inlineStr"/>
      <c r="N23" s="2" t="inlineStr"/>
      <c r="O23" s="2" t="inlineStr">
        <is>
          <t>staging</t>
        </is>
      </c>
      <c r="P23" s="2" t="inlineStr"/>
      <c r="Q23" s="2" t="inlineStr"/>
      <c r="R23" s="2" t="inlineStr"/>
      <c r="S23" s="3" t="inlineStr"/>
    </row>
    <row r="24">
      <c r="A24" s="2" t="inlineStr">
        <is>
          <t>RC-YYYYMMDD-01</t>
        </is>
      </c>
      <c r="B24" s="2" t="inlineStr">
        <is>
          <t>Member, Relationship, Genealogy</t>
        </is>
      </c>
      <c r="C24" s="2" t="inlineStr">
        <is>
          <t>MEM-005</t>
        </is>
      </c>
      <c r="D24" s="2" t="inlineStr">
        <is>
          <t>P0</t>
        </is>
      </c>
      <c r="E24" s="3" t="inlineStr">
        <is>
          <t>branch admin</t>
        </is>
      </c>
      <c r="F24" s="3" t="inlineStr">
        <is>
          <t>1) Thử sửa member cùng branch.
2) Thử sửa member khác branch.</t>
        </is>
      </c>
      <c r="G24" s="3" t="inlineStr">
        <is>
          <t>Chỉ được sửa trong phạm vi branch được cấp.</t>
        </is>
      </c>
      <c r="H24" s="2" t="inlineStr">
        <is>
          <t>NOT_RUN</t>
        </is>
      </c>
      <c r="I24" s="3" t="inlineStr"/>
      <c r="J24" s="2" t="inlineStr"/>
      <c r="K24" s="2" t="inlineStr"/>
      <c r="L24" s="2" t="inlineStr"/>
      <c r="M24" s="2" t="inlineStr"/>
      <c r="N24" s="2" t="inlineStr"/>
      <c r="O24" s="2" t="inlineStr">
        <is>
          <t>staging</t>
        </is>
      </c>
      <c r="P24" s="2" t="inlineStr"/>
      <c r="Q24" s="2" t="inlineStr"/>
      <c r="R24" s="2" t="inlineStr"/>
      <c r="S24" s="3" t="inlineStr"/>
    </row>
    <row r="25">
      <c r="A25" s="2" t="inlineStr">
        <is>
          <t>RC-YYYYMMDD-01</t>
        </is>
      </c>
      <c r="B25" s="2" t="inlineStr">
        <is>
          <t>Member, Relationship, Genealogy</t>
        </is>
      </c>
      <c r="C25" s="2" t="inlineStr">
        <is>
          <t>REL-001</t>
        </is>
      </c>
      <c r="D25" s="2" t="inlineStr">
        <is>
          <t>P0</t>
        </is>
      </c>
      <c r="E25" s="3" t="inlineStr">
        <is>
          <t>có 3 member test</t>
        </is>
      </c>
      <c r="F25" s="3" t="inlineStr">
        <is>
          <t>1) Tạo quan hệ cha mẹ-con cái hợp lệ.
2) Lưu.</t>
        </is>
      </c>
      <c r="G25" s="3" t="inlineStr">
        <is>
          <t>Quan hệ tạo thành công, graph cập nhật đúng chiều.</t>
        </is>
      </c>
      <c r="H25" s="2" t="inlineStr">
        <is>
          <t>NOT_RUN</t>
        </is>
      </c>
      <c r="I25" s="3" t="inlineStr"/>
      <c r="J25" s="2" t="inlineStr"/>
      <c r="K25" s="2" t="inlineStr"/>
      <c r="L25" s="2" t="inlineStr"/>
      <c r="M25" s="2" t="inlineStr"/>
      <c r="N25" s="2" t="inlineStr"/>
      <c r="O25" s="2" t="inlineStr">
        <is>
          <t>staging</t>
        </is>
      </c>
      <c r="P25" s="2" t="inlineStr"/>
      <c r="Q25" s="2" t="inlineStr"/>
      <c r="R25" s="2" t="inlineStr"/>
      <c r="S25" s="3" t="inlineStr"/>
    </row>
    <row r="26">
      <c r="A26" s="2" t="inlineStr">
        <is>
          <t>RC-YYYYMMDD-01</t>
        </is>
      </c>
      <c r="B26" s="2" t="inlineStr">
        <is>
          <t>Member, Relationship, Genealogy</t>
        </is>
      </c>
      <c r="C26" s="2" t="inlineStr">
        <is>
          <t>REL-002</t>
        </is>
      </c>
      <c r="D26" s="2" t="inlineStr">
        <is>
          <t>P0</t>
        </is>
      </c>
      <c r="E26" s="3" t="inlineStr">
        <is>
          <t>có quan hệ sẵn</t>
        </is>
      </c>
      <c r="F26" s="3" t="inlineStr">
        <is>
          <t>1) Tạo quan hệ gây vòng lặp/cạnh không hợp lệ.
2) Lưu.</t>
        </is>
      </c>
      <c r="G26" s="3" t="inlineStr">
        <is>
          <t>Validation chặn với lỗi rõ ràng, không ghi dữ liệu sai.</t>
        </is>
      </c>
      <c r="H26" s="2" t="inlineStr">
        <is>
          <t>NOT_RUN</t>
        </is>
      </c>
      <c r="I26" s="3" t="inlineStr"/>
      <c r="J26" s="2" t="inlineStr"/>
      <c r="K26" s="2" t="inlineStr"/>
      <c r="L26" s="2" t="inlineStr"/>
      <c r="M26" s="2" t="inlineStr"/>
      <c r="N26" s="2" t="inlineStr"/>
      <c r="O26" s="2" t="inlineStr">
        <is>
          <t>staging</t>
        </is>
      </c>
      <c r="P26" s="2" t="inlineStr"/>
      <c r="Q26" s="2" t="inlineStr"/>
      <c r="R26" s="2" t="inlineStr"/>
      <c r="S26" s="3" t="inlineStr"/>
    </row>
    <row r="27">
      <c r="A27" s="2" t="inlineStr">
        <is>
          <t>RC-YYYYMMDD-01</t>
        </is>
      </c>
      <c r="B27" s="2" t="inlineStr">
        <is>
          <t>Member, Relationship, Genealogy</t>
        </is>
      </c>
      <c r="C27" s="2" t="inlineStr">
        <is>
          <t>REL-003</t>
        </is>
      </c>
      <c r="D27" s="2" t="inlineStr">
        <is>
          <t>P1</t>
        </is>
      </c>
      <c r="E27" s="3" t="inlineStr">
        <is>
          <t>spouse relation</t>
        </is>
      </c>
      <c r="F27" s="3" t="inlineStr">
        <is>
          <t>1) Tạo quan hệ vợ/chồng trùng cặp.
2) Lưu.</t>
        </is>
      </c>
      <c r="G27" s="3" t="inlineStr">
        <is>
          <t>Chặn trùng quan hệ theo ràng buộc nghiệp vụ.</t>
        </is>
      </c>
      <c r="H27" s="2" t="inlineStr">
        <is>
          <t>NOT_RUN</t>
        </is>
      </c>
      <c r="I27" s="3" t="inlineStr"/>
      <c r="J27" s="2" t="inlineStr"/>
      <c r="K27" s="2" t="inlineStr"/>
      <c r="L27" s="2" t="inlineStr"/>
      <c r="M27" s="2" t="inlineStr"/>
      <c r="N27" s="2" t="inlineStr"/>
      <c r="O27" s="2" t="inlineStr">
        <is>
          <t>staging</t>
        </is>
      </c>
      <c r="P27" s="2" t="inlineStr"/>
      <c r="Q27" s="2" t="inlineStr"/>
      <c r="R27" s="2" t="inlineStr"/>
      <c r="S27" s="3" t="inlineStr"/>
    </row>
    <row r="28">
      <c r="A28" s="2" t="inlineStr">
        <is>
          <t>RC-YYYYMMDD-01</t>
        </is>
      </c>
      <c r="B28" s="2" t="inlineStr">
        <is>
          <t>Member, Relationship, Genealogy</t>
        </is>
      </c>
      <c r="C28" s="2" t="inlineStr">
        <is>
          <t>TREE-001</t>
        </is>
      </c>
      <c r="D28" s="2" t="inlineStr">
        <is>
          <t>P0</t>
        </is>
      </c>
      <c r="E28" s="3" t="inlineStr">
        <is>
          <t>có cây gia phả đủ sâu</t>
        </is>
      </c>
      <c r="F28" s="3" t="inlineStr">
        <is>
          <t>1) Mở màn hình cây.
2) Dùng bộ lọc hiển thị.
3) Expand/collapse cha mẹ/con cái.</t>
        </is>
      </c>
      <c r="G28" s="3" t="inlineStr">
        <is>
          <t>UI không vỡ dòng, nút icon cân đối, thao tác mượt.</t>
        </is>
      </c>
      <c r="H28" s="2" t="inlineStr">
        <is>
          <t>NOT_RUN</t>
        </is>
      </c>
      <c r="I28" s="3" t="inlineStr"/>
      <c r="J28" s="2" t="inlineStr"/>
      <c r="K28" s="2" t="inlineStr"/>
      <c r="L28" s="2" t="inlineStr"/>
      <c r="M28" s="2" t="inlineStr"/>
      <c r="N28" s="2" t="inlineStr"/>
      <c r="O28" s="2" t="inlineStr">
        <is>
          <t>staging</t>
        </is>
      </c>
      <c r="P28" s="2" t="inlineStr"/>
      <c r="Q28" s="2" t="inlineStr"/>
      <c r="R28" s="2" t="inlineStr"/>
      <c r="S28" s="3" t="inlineStr"/>
    </row>
    <row r="29">
      <c r="A29" s="2" t="inlineStr">
        <is>
          <t>RC-YYYYMMDD-01</t>
        </is>
      </c>
      <c r="B29" s="2" t="inlineStr">
        <is>
          <t>Member, Relationship, Genealogy</t>
        </is>
      </c>
      <c r="C29" s="2" t="inlineStr">
        <is>
          <t>TREE-002</t>
        </is>
      </c>
      <c r="D29" s="2" t="inlineStr">
        <is>
          <t>P0</t>
        </is>
      </c>
      <c r="E29" s="3" t="inlineStr">
        <is>
          <t>có data nhiều nhánh</t>
        </is>
      </c>
      <c r="F29" s="3" t="inlineStr">
        <is>
          <t>1) Dùng nút + trên tree.
2) Chọn từng action: thêm gia phả/nhánh/thành viên.</t>
        </is>
      </c>
      <c r="G29" s="3" t="inlineStr">
        <is>
          <t>Menu + hiển thị đúng option theo quyền và context.</t>
        </is>
      </c>
      <c r="H29" s="2" t="inlineStr">
        <is>
          <t>NOT_RUN</t>
        </is>
      </c>
      <c r="I29" s="3" t="inlineStr"/>
      <c r="J29" s="2" t="inlineStr"/>
      <c r="K29" s="2" t="inlineStr"/>
      <c r="L29" s="2" t="inlineStr"/>
      <c r="M29" s="2" t="inlineStr"/>
      <c r="N29" s="2" t="inlineStr"/>
      <c r="O29" s="2" t="inlineStr">
        <is>
          <t>staging</t>
        </is>
      </c>
      <c r="P29" s="2" t="inlineStr"/>
      <c r="Q29" s="2" t="inlineStr"/>
      <c r="R29" s="2" t="inlineStr"/>
      <c r="S29" s="3" t="inlineStr"/>
    </row>
    <row r="30">
      <c r="A30" s="2" t="inlineStr">
        <is>
          <t>RC-YYYYMMDD-01</t>
        </is>
      </c>
      <c r="B30" s="2" t="inlineStr">
        <is>
          <t>Member, Relationship, Genealogy</t>
        </is>
      </c>
      <c r="C30" s="2" t="inlineStr">
        <is>
          <t>TREE-003</t>
        </is>
      </c>
      <c r="D30" s="2" t="inlineStr">
        <is>
          <t>P1</t>
        </is>
      </c>
      <c r="E30" s="3" t="inlineStr">
        <is>
          <t>ở tree workspace</t>
        </is>
      </c>
      <c r="F30" s="3" t="inlineStr">
        <is>
          <t>1) Nhấn icon refresh trong title khu vực tree.
2) Quan sát dữ liệu.</t>
        </is>
      </c>
      <c r="G30" s="3" t="inlineStr">
        <is>
          <t>Refresh đúng scope, không reset filter ngoài ý muốn.</t>
        </is>
      </c>
      <c r="H30" s="2" t="inlineStr">
        <is>
          <t>NOT_RUN</t>
        </is>
      </c>
      <c r="I30" s="3" t="inlineStr"/>
      <c r="J30" s="2" t="inlineStr"/>
      <c r="K30" s="2" t="inlineStr"/>
      <c r="L30" s="2" t="inlineStr"/>
      <c r="M30" s="2" t="inlineStr"/>
      <c r="N30" s="2" t="inlineStr"/>
      <c r="O30" s="2" t="inlineStr">
        <is>
          <t>staging</t>
        </is>
      </c>
      <c r="P30" s="2" t="inlineStr"/>
      <c r="Q30" s="2" t="inlineStr"/>
      <c r="R30" s="2" t="inlineStr"/>
      <c r="S30" s="3" t="inlineStr"/>
    </row>
    <row r="31">
      <c r="A31" s="2" t="inlineStr">
        <is>
          <t>RC-YYYYMMDD-01</t>
        </is>
      </c>
      <c r="B31" s="2" t="inlineStr">
        <is>
          <t>Member, Relationship, Genealogy</t>
        </is>
      </c>
      <c r="C31" s="2" t="inlineStr">
        <is>
          <t>TREE-004</t>
        </is>
      </c>
      <c r="D31" s="2" t="inlineStr">
        <is>
          <t>P1</t>
        </is>
      </c>
      <c r="E31" s="3" t="inlineStr">
        <is>
          <t>mobile nhỏ màn hình</t>
        </is>
      </c>
      <c r="F31" s="3" t="inlineStr">
        <is>
          <t>1) Test portrait/landscape (nếu hỗ trợ).
2) Quan sát card/button text.</t>
        </is>
      </c>
      <c r="G31" s="3" t="inlineStr">
        <is>
          <t>Không break line khó đọc; tap target đủ lớn.</t>
        </is>
      </c>
      <c r="H31" s="2" t="inlineStr">
        <is>
          <t>NOT_RUN</t>
        </is>
      </c>
      <c r="I31" s="3" t="inlineStr"/>
      <c r="J31" s="2" t="inlineStr"/>
      <c r="K31" s="2" t="inlineStr"/>
      <c r="L31" s="2" t="inlineStr"/>
      <c r="M31" s="2" t="inlineStr"/>
      <c r="N31" s="2" t="inlineStr"/>
      <c r="O31" s="2" t="inlineStr">
        <is>
          <t>staging</t>
        </is>
      </c>
      <c r="P31" s="2" t="inlineStr"/>
      <c r="Q31" s="2" t="inlineStr"/>
      <c r="R31" s="2" t="inlineStr"/>
      <c r="S31" s="3" t="inlineStr"/>
    </row>
    <row r="32">
      <c r="A32" s="2" t="inlineStr">
        <is>
          <t>RC-YYYYMMDD-01</t>
        </is>
      </c>
      <c r="B32" s="2" t="inlineStr">
        <is>
          <t>Events &amp; Dual Calendar</t>
        </is>
      </c>
      <c r="C32" s="2" t="inlineStr">
        <is>
          <t>EVT-001</t>
        </is>
      </c>
      <c r="D32" s="2" t="inlineStr">
        <is>
          <t>P0</t>
        </is>
      </c>
      <c r="E32" s="3" t="inlineStr">
        <is>
          <t>admin role</t>
        </is>
      </c>
      <c r="F32" s="3" t="inlineStr">
        <is>
          <t>1) Tạo event dương lịch.
2) Lưu và mở lại detail.</t>
        </is>
      </c>
      <c r="G32" s="3" t="inlineStr">
        <is>
          <t>Event lưu đúng timezone/startsAt/endsAt.</t>
        </is>
      </c>
      <c r="H32" s="2" t="inlineStr">
        <is>
          <t>NOT_RUN</t>
        </is>
      </c>
      <c r="I32" s="3" t="inlineStr"/>
      <c r="J32" s="2" t="inlineStr"/>
      <c r="K32" s="2" t="inlineStr"/>
      <c r="L32" s="2" t="inlineStr"/>
      <c r="M32" s="2" t="inlineStr"/>
      <c r="N32" s="2" t="inlineStr"/>
      <c r="O32" s="2" t="inlineStr">
        <is>
          <t>staging</t>
        </is>
      </c>
      <c r="P32" s="2" t="inlineStr"/>
      <c r="Q32" s="2" t="inlineStr"/>
      <c r="R32" s="2" t="inlineStr"/>
      <c r="S32" s="3" t="inlineStr"/>
    </row>
    <row r="33">
      <c r="A33" s="2" t="inlineStr">
        <is>
          <t>RC-YYYYMMDD-01</t>
        </is>
      </c>
      <c r="B33" s="2" t="inlineStr">
        <is>
          <t>Events &amp; Dual Calendar</t>
        </is>
      </c>
      <c r="C33" s="2" t="inlineStr">
        <is>
          <t>EVT-002</t>
        </is>
      </c>
      <c r="D33" s="2" t="inlineStr">
        <is>
          <t>P0</t>
        </is>
      </c>
      <c r="E33" s="3" t="inlineStr">
        <is>
          <t>admin role</t>
        </is>
      </c>
      <c r="F33" s="3" t="inlineStr">
        <is>
          <t>1) Tạo event âm lịch lặp hằng năm.
2) Kiểm tra occurrence kế tiếp.</t>
        </is>
      </c>
      <c r="G33" s="3" t="inlineStr">
        <is>
          <t>Resolver âm lịch đúng ngày; không lệch múi giờ.</t>
        </is>
      </c>
      <c r="H33" s="2" t="inlineStr">
        <is>
          <t>NOT_RUN</t>
        </is>
      </c>
      <c r="I33" s="3" t="inlineStr"/>
      <c r="J33" s="2" t="inlineStr"/>
      <c r="K33" s="2" t="inlineStr"/>
      <c r="L33" s="2" t="inlineStr"/>
      <c r="M33" s="2" t="inlineStr"/>
      <c r="N33" s="2" t="inlineStr"/>
      <c r="O33" s="2" t="inlineStr">
        <is>
          <t>staging</t>
        </is>
      </c>
      <c r="P33" s="2" t="inlineStr"/>
      <c r="Q33" s="2" t="inlineStr"/>
      <c r="R33" s="2" t="inlineStr"/>
      <c r="S33" s="3" t="inlineStr"/>
    </row>
    <row r="34">
      <c r="A34" s="2" t="inlineStr">
        <is>
          <t>RC-YYYYMMDD-01</t>
        </is>
      </c>
      <c r="B34" s="2" t="inlineStr">
        <is>
          <t>Events &amp; Dual Calendar</t>
        </is>
      </c>
      <c r="C34" s="2" t="inlineStr">
        <is>
          <t>EVT-003</t>
        </is>
      </c>
      <c r="D34" s="2" t="inlineStr">
        <is>
          <t>P1</t>
        </is>
      </c>
      <c r="E34" s="3" t="inlineStr">
        <is>
          <t>admin role</t>
        </is>
      </c>
      <c r="F34" s="3" t="inlineStr">
        <is>
          <t>1) Sửa event đã có.
2) Đổi audience/visibility.
3) Lưu.</t>
        </is>
      </c>
      <c r="G34" s="3" t="inlineStr">
        <is>
          <t>Quyền chỉnh sửa đúng role; data cập nhật chính xác.</t>
        </is>
      </c>
      <c r="H34" s="2" t="inlineStr">
        <is>
          <t>NOT_RUN</t>
        </is>
      </c>
      <c r="I34" s="3" t="inlineStr"/>
      <c r="J34" s="2" t="inlineStr"/>
      <c r="K34" s="2" t="inlineStr"/>
      <c r="L34" s="2" t="inlineStr"/>
      <c r="M34" s="2" t="inlineStr"/>
      <c r="N34" s="2" t="inlineStr"/>
      <c r="O34" s="2" t="inlineStr">
        <is>
          <t>staging</t>
        </is>
      </c>
      <c r="P34" s="2" t="inlineStr"/>
      <c r="Q34" s="2" t="inlineStr"/>
      <c r="R34" s="2" t="inlineStr"/>
      <c r="S34" s="3" t="inlineStr"/>
    </row>
    <row r="35">
      <c r="A35" s="2" t="inlineStr">
        <is>
          <t>RC-YYYYMMDD-01</t>
        </is>
      </c>
      <c r="B35" s="2" t="inlineStr">
        <is>
          <t>Events &amp; Dual Calendar</t>
        </is>
      </c>
      <c r="C35" s="2" t="inlineStr">
        <is>
          <t>EVT-004</t>
        </is>
      </c>
      <c r="D35" s="2" t="inlineStr">
        <is>
          <t>P1</t>
        </is>
      </c>
      <c r="E35" s="3" t="inlineStr">
        <is>
          <t>member role</t>
        </is>
      </c>
      <c r="F35" s="3" t="inlineStr">
        <is>
          <t>1) Vào event workspace.
2) Thử tạo/sửa/xóa event.</t>
        </is>
      </c>
      <c r="G35" s="3" t="inlineStr">
        <is>
          <t>Member thường bị chặn write; chỉ đọc dữ liệu được phép.</t>
        </is>
      </c>
      <c r="H35" s="2" t="inlineStr">
        <is>
          <t>NOT_RUN</t>
        </is>
      </c>
      <c r="I35" s="3" t="inlineStr"/>
      <c r="J35" s="2" t="inlineStr"/>
      <c r="K35" s="2" t="inlineStr"/>
      <c r="L35" s="2" t="inlineStr"/>
      <c r="M35" s="2" t="inlineStr"/>
      <c r="N35" s="2" t="inlineStr"/>
      <c r="O35" s="2" t="inlineStr">
        <is>
          <t>staging</t>
        </is>
      </c>
      <c r="P35" s="2" t="inlineStr"/>
      <c r="Q35" s="2" t="inlineStr"/>
      <c r="R35" s="2" t="inlineStr"/>
      <c r="S35" s="3" t="inlineStr"/>
    </row>
    <row r="36">
      <c r="A36" s="2" t="inlineStr">
        <is>
          <t>RC-YYYYMMDD-01</t>
        </is>
      </c>
      <c r="B36" s="2" t="inlineStr">
        <is>
          <t>Events &amp; Dual Calendar</t>
        </is>
      </c>
      <c r="C36" s="2" t="inlineStr">
        <is>
          <t>EVT-005</t>
        </is>
      </c>
      <c r="D36" s="2" t="inlineStr">
        <is>
          <t>P0</t>
        </is>
      </c>
      <c r="E36" s="3" t="inlineStr">
        <is>
          <t>home card upcoming event</t>
        </is>
      </c>
      <c r="F36" s="3" t="inlineStr">
        <is>
          <t>1) Mở Home card "Sự kiện gần tới".
2) Kiểm tra tiêu đề và dòng metadata.</t>
        </is>
      </c>
      <c r="G36" s="3" t="inlineStr">
        <is>
          <t>Không break line xấu; nội dung địa điểm/clan name đúng context.</t>
        </is>
      </c>
      <c r="H36" s="2" t="inlineStr">
        <is>
          <t>NOT_RUN</t>
        </is>
      </c>
      <c r="I36" s="3" t="inlineStr"/>
      <c r="J36" s="2" t="inlineStr"/>
      <c r="K36" s="2" t="inlineStr"/>
      <c r="L36" s="2" t="inlineStr"/>
      <c r="M36" s="2" t="inlineStr"/>
      <c r="N36" s="2" t="inlineStr"/>
      <c r="O36" s="2" t="inlineStr">
        <is>
          <t>staging</t>
        </is>
      </c>
      <c r="P36" s="2" t="inlineStr"/>
      <c r="Q36" s="2" t="inlineStr"/>
      <c r="R36" s="2" t="inlineStr"/>
      <c r="S36" s="3" t="inlineStr"/>
    </row>
    <row r="37">
      <c r="A37" s="2" t="inlineStr">
        <is>
          <t>RC-YYYYMMDD-01</t>
        </is>
      </c>
      <c r="B37" s="2" t="inlineStr">
        <is>
          <t>Events &amp; Dual Calendar</t>
        </is>
      </c>
      <c r="C37" s="2" t="inlineStr">
        <is>
          <t>EVT-006</t>
        </is>
      </c>
      <c r="D37" s="2" t="inlineStr">
        <is>
          <t>P1</t>
        </is>
      </c>
      <c r="E37" s="3" t="inlineStr">
        <is>
          <t>event có địa chỉ map</t>
        </is>
      </c>
      <c r="F37" s="3" t="inlineStr">
        <is>
          <t>1) Nhấn icon điều hướng địa chỉ.
2) Kiểm tra deep-link map app.</t>
        </is>
      </c>
      <c r="G37" s="3" t="inlineStr">
        <is>
          <t>Mở app bản đồ thành công hoặc fallback hợp lệ.</t>
        </is>
      </c>
      <c r="H37" s="2" t="inlineStr">
        <is>
          <t>NOT_RUN</t>
        </is>
      </c>
      <c r="I37" s="3" t="inlineStr"/>
      <c r="J37" s="2" t="inlineStr"/>
      <c r="K37" s="2" t="inlineStr"/>
      <c r="L37" s="2" t="inlineStr"/>
      <c r="M37" s="2" t="inlineStr"/>
      <c r="N37" s="2" t="inlineStr"/>
      <c r="O37" s="2" t="inlineStr">
        <is>
          <t>staging</t>
        </is>
      </c>
      <c r="P37" s="2" t="inlineStr"/>
      <c r="Q37" s="2" t="inlineStr"/>
      <c r="R37" s="2" t="inlineStr"/>
      <c r="S37" s="3" t="inlineStr"/>
    </row>
    <row r="38">
      <c r="A38" s="2" t="inlineStr">
        <is>
          <t>RC-YYYYMMDD-01</t>
        </is>
      </c>
      <c r="B38" s="2" t="inlineStr">
        <is>
          <t>Events &amp; Dual Calendar</t>
        </is>
      </c>
      <c r="C38" s="2" t="inlineStr">
        <is>
          <t>EVT-007</t>
        </is>
      </c>
      <c r="D38" s="2" t="inlineStr">
        <is>
          <t>P0</t>
        </is>
      </c>
      <c r="E38" s="3" t="inlineStr">
        <is>
          <t>switch clan</t>
        </is>
      </c>
      <c r="F38" s="3" t="inlineStr">
        <is>
          <t>1) Chuyển clan.
2) Vào event list/home card.</t>
        </is>
      </c>
      <c r="G38" s="3" t="inlineStr">
        <is>
          <t>Chỉ hiện event của clan active.</t>
        </is>
      </c>
      <c r="H38" s="2" t="inlineStr">
        <is>
          <t>NOT_RUN</t>
        </is>
      </c>
      <c r="I38" s="3" t="inlineStr"/>
      <c r="J38" s="2" t="inlineStr"/>
      <c r="K38" s="2" t="inlineStr"/>
      <c r="L38" s="2" t="inlineStr"/>
      <c r="M38" s="2" t="inlineStr"/>
      <c r="N38" s="2" t="inlineStr"/>
      <c r="O38" s="2" t="inlineStr">
        <is>
          <t>staging</t>
        </is>
      </c>
      <c r="P38" s="2" t="inlineStr"/>
      <c r="Q38" s="2" t="inlineStr"/>
      <c r="R38" s="2" t="inlineStr"/>
      <c r="S38" s="3" t="inlineStr"/>
    </row>
    <row r="39">
      <c r="A39" s="2" t="inlineStr">
        <is>
          <t>RC-YYYYMMDD-01</t>
        </is>
      </c>
      <c r="B39" s="2" t="inlineStr">
        <is>
          <t>Events &amp; Dual Calendar</t>
        </is>
      </c>
      <c r="C39" s="2" t="inlineStr">
        <is>
          <t>EVT-008</t>
        </is>
      </c>
      <c r="D39" s="2" t="inlineStr">
        <is>
          <t>P1</t>
        </is>
      </c>
      <c r="E39" s="3" t="inlineStr">
        <is>
          <t>notification trigger path</t>
        </is>
      </c>
      <c r="F39" s="3" t="inlineStr">
        <is>
          <t>1) Tạo event mới.
2) Kiểm tra notifications collection + push.</t>
        </is>
      </c>
      <c r="G39" s="3" t="inlineStr">
        <is>
          <t>Trigger gửi notification đúng audience.</t>
        </is>
      </c>
      <c r="H39" s="2" t="inlineStr">
        <is>
          <t>NOT_RUN</t>
        </is>
      </c>
      <c r="I39" s="3" t="inlineStr"/>
      <c r="J39" s="2" t="inlineStr"/>
      <c r="K39" s="2" t="inlineStr"/>
      <c r="L39" s="2" t="inlineStr"/>
      <c r="M39" s="2" t="inlineStr"/>
      <c r="N39" s="2" t="inlineStr"/>
      <c r="O39" s="2" t="inlineStr">
        <is>
          <t>staging</t>
        </is>
      </c>
      <c r="P39" s="2" t="inlineStr"/>
      <c r="Q39" s="2" t="inlineStr"/>
      <c r="R39" s="2" t="inlineStr"/>
      <c r="S39" s="3" t="inlineStr"/>
    </row>
    <row r="40">
      <c r="A40" s="2" t="inlineStr">
        <is>
          <t>RC-YYYYMMDD-01</t>
        </is>
      </c>
      <c r="B40" s="2" t="inlineStr">
        <is>
          <t>Notifications (Inbox/Push/Deep-link)</t>
        </is>
      </c>
      <c r="C40" s="2" t="inlineStr">
        <is>
          <t>NOTIF-001</t>
        </is>
      </c>
      <c r="D40" s="2" t="inlineStr">
        <is>
          <t>P0</t>
        </is>
      </c>
      <c r="E40" s="3" t="inlineStr">
        <is>
          <t>đã bật quyền notification</t>
        </is>
      </c>
      <c r="F40" s="3" t="inlineStr">
        <is>
          <t>1) Login app trên thiết bị thật.
2) Kiểm tra token đăng ký thành công.</t>
        </is>
      </c>
      <c r="G40" s="3" t="inlineStr">
        <is>
          <t>Có users/{uid}/deviceTokens/{token} với context đúng.</t>
        </is>
      </c>
      <c r="H40" s="2" t="inlineStr">
        <is>
          <t>NOT_RUN</t>
        </is>
      </c>
      <c r="I40" s="3" t="inlineStr"/>
      <c r="J40" s="2" t="inlineStr"/>
      <c r="K40" s="2" t="inlineStr"/>
      <c r="L40" s="2" t="inlineStr"/>
      <c r="M40" s="2" t="inlineStr"/>
      <c r="N40" s="2" t="inlineStr"/>
      <c r="O40" s="2" t="inlineStr">
        <is>
          <t>staging</t>
        </is>
      </c>
      <c r="P40" s="2" t="inlineStr"/>
      <c r="Q40" s="2" t="inlineStr"/>
      <c r="R40" s="2" t="inlineStr"/>
      <c r="S40" s="3" t="inlineStr"/>
    </row>
    <row r="41">
      <c r="A41" s="2" t="inlineStr">
        <is>
          <t>RC-YYYYMMDD-01</t>
        </is>
      </c>
      <c r="B41" s="2" t="inlineStr">
        <is>
          <t>Notifications (Inbox/Push/Deep-link)</t>
        </is>
      </c>
      <c r="C41" s="2" t="inlineStr">
        <is>
          <t>NOTIF-002</t>
        </is>
      </c>
      <c r="D41" s="2" t="inlineStr">
        <is>
          <t>P0</t>
        </is>
      </c>
      <c r="E41" s="3" t="inlineStr">
        <is>
          <t>có bản tin notification</t>
        </is>
      </c>
      <c r="F41" s="3" t="inlineStr">
        <is>
          <t>1) Mở inbox.
2) Scroll cuối danh sách.</t>
        </is>
      </c>
      <c r="G41" s="3" t="inlineStr">
        <is>
          <t>Pagination hoạt động, load thêm ổn định.</t>
        </is>
      </c>
      <c r="H41" s="2" t="inlineStr">
        <is>
          <t>NOT_RUN</t>
        </is>
      </c>
      <c r="I41" s="3" t="inlineStr"/>
      <c r="J41" s="2" t="inlineStr"/>
      <c r="K41" s="2" t="inlineStr"/>
      <c r="L41" s="2" t="inlineStr"/>
      <c r="M41" s="2" t="inlineStr"/>
      <c r="N41" s="2" t="inlineStr"/>
      <c r="O41" s="2" t="inlineStr">
        <is>
          <t>staging</t>
        </is>
      </c>
      <c r="P41" s="2" t="inlineStr"/>
      <c r="Q41" s="2" t="inlineStr"/>
      <c r="R41" s="2" t="inlineStr"/>
      <c r="S41" s="3" t="inlineStr"/>
    </row>
    <row r="42">
      <c r="A42" s="2" t="inlineStr">
        <is>
          <t>RC-YYYYMMDD-01</t>
        </is>
      </c>
      <c r="B42" s="2" t="inlineStr">
        <is>
          <t>Notifications (Inbox/Push/Deep-link)</t>
        </is>
      </c>
      <c r="C42" s="2" t="inlineStr">
        <is>
          <t>NOTIF-003</t>
        </is>
      </c>
      <c r="D42" s="2" t="inlineStr">
        <is>
          <t>P0</t>
        </is>
      </c>
      <c r="E42" s="3" t="inlineStr">
        <is>
          <t>notification chưa đọc</t>
        </is>
      </c>
      <c r="F42" s="3" t="inlineStr">
        <is>
          <t>1) Nhấn vào item trong inbox.
2) Quay lại list.</t>
        </is>
      </c>
      <c r="G42" s="3" t="inlineStr">
        <is>
          <t>isRead cập nhật đúng, badge/trạng thái đổi ngay.</t>
        </is>
      </c>
      <c r="H42" s="2" t="inlineStr">
        <is>
          <t>NOT_RUN</t>
        </is>
      </c>
      <c r="I42" s="3" t="inlineStr"/>
      <c r="J42" s="2" t="inlineStr"/>
      <c r="K42" s="2" t="inlineStr"/>
      <c r="L42" s="2" t="inlineStr"/>
      <c r="M42" s="2" t="inlineStr"/>
      <c r="N42" s="2" t="inlineStr"/>
      <c r="O42" s="2" t="inlineStr">
        <is>
          <t>staging</t>
        </is>
      </c>
      <c r="P42" s="2" t="inlineStr"/>
      <c r="Q42" s="2" t="inlineStr"/>
      <c r="R42" s="2" t="inlineStr"/>
      <c r="S42" s="3" t="inlineStr"/>
    </row>
    <row r="43">
      <c r="A43" s="2" t="inlineStr">
        <is>
          <t>RC-YYYYMMDD-01</t>
        </is>
      </c>
      <c r="B43" s="2" t="inlineStr">
        <is>
          <t>Notifications (Inbox/Push/Deep-link)</t>
        </is>
      </c>
      <c r="C43" s="2" t="inlineStr">
        <is>
          <t>NOTIF-004</t>
        </is>
      </c>
      <c r="D43" s="2" t="inlineStr">
        <is>
          <t>P0</t>
        </is>
      </c>
      <c r="E43" s="3" t="inlineStr">
        <is>
          <t>push event</t>
        </is>
      </c>
      <c r="F43" s="3" t="inlineStr">
        <is>
          <t>1) Trigger push event từ backend.
2) Tap notification system tray.</t>
        </is>
      </c>
      <c r="G43" s="3" t="inlineStr">
        <is>
          <t>App deep-link đến target event page chính xác.</t>
        </is>
      </c>
      <c r="H43" s="2" t="inlineStr">
        <is>
          <t>NOT_RUN</t>
        </is>
      </c>
      <c r="I43" s="3" t="inlineStr"/>
      <c r="J43" s="2" t="inlineStr"/>
      <c r="K43" s="2" t="inlineStr"/>
      <c r="L43" s="2" t="inlineStr"/>
      <c r="M43" s="2" t="inlineStr"/>
      <c r="N43" s="2" t="inlineStr"/>
      <c r="O43" s="2" t="inlineStr">
        <is>
          <t>staging</t>
        </is>
      </c>
      <c r="P43" s="2" t="inlineStr"/>
      <c r="Q43" s="2" t="inlineStr"/>
      <c r="R43" s="2" t="inlineStr"/>
      <c r="S43" s="3" t="inlineStr"/>
    </row>
    <row r="44">
      <c r="A44" s="2" t="inlineStr">
        <is>
          <t>RC-YYYYMMDD-01</t>
        </is>
      </c>
      <c r="B44" s="2" t="inlineStr">
        <is>
          <t>Notifications (Inbox/Push/Deep-link)</t>
        </is>
      </c>
      <c r="C44" s="2" t="inlineStr">
        <is>
          <t>NOTIF-005</t>
        </is>
      </c>
      <c r="D44" s="2" t="inlineStr">
        <is>
          <t>P0</t>
        </is>
      </c>
      <c r="E44" s="3" t="inlineStr">
        <is>
          <t>push scholarship</t>
        </is>
      </c>
      <c r="F44" s="3" t="inlineStr">
        <is>
          <t>1) Trigger push scholarship.
2) Tap notification.</t>
        </is>
      </c>
      <c r="G44" s="3" t="inlineStr">
        <is>
          <t>App deep-link đến scholarship target page chính xác.</t>
        </is>
      </c>
      <c r="H44" s="2" t="inlineStr">
        <is>
          <t>NOT_RUN</t>
        </is>
      </c>
      <c r="I44" s="3" t="inlineStr"/>
      <c r="J44" s="2" t="inlineStr"/>
      <c r="K44" s="2" t="inlineStr"/>
      <c r="L44" s="2" t="inlineStr"/>
      <c r="M44" s="2" t="inlineStr"/>
      <c r="N44" s="2" t="inlineStr"/>
      <c r="O44" s="2" t="inlineStr">
        <is>
          <t>staging</t>
        </is>
      </c>
      <c r="P44" s="2" t="inlineStr"/>
      <c r="Q44" s="2" t="inlineStr"/>
      <c r="R44" s="2" t="inlineStr"/>
      <c r="S44" s="3" t="inlineStr"/>
    </row>
    <row r="45">
      <c r="A45" s="2" t="inlineStr">
        <is>
          <t>RC-YYYYMMDD-01</t>
        </is>
      </c>
      <c r="B45" s="2" t="inlineStr">
        <is>
          <t>Notifications (Inbox/Push/Deep-link)</t>
        </is>
      </c>
      <c r="C45" s="2" t="inlineStr">
        <is>
          <t>NOTIF-006</t>
        </is>
      </c>
      <c r="D45" s="2" t="inlineStr">
        <is>
          <t>P1</t>
        </is>
      </c>
      <c r="E45" s="3" t="inlineStr">
        <is>
          <t>foreground push</t>
        </is>
      </c>
      <c r="F45" s="3" t="inlineStr">
        <is>
          <t>1) Giữ app foreground.
2) Trigger push.</t>
        </is>
      </c>
      <c r="G45" s="3" t="inlineStr">
        <is>
          <t>Hiện in-app feedback/snackbar đúng nội dung.</t>
        </is>
      </c>
      <c r="H45" s="2" t="inlineStr">
        <is>
          <t>NOT_RUN</t>
        </is>
      </c>
      <c r="I45" s="3" t="inlineStr"/>
      <c r="J45" s="2" t="inlineStr"/>
      <c r="K45" s="2" t="inlineStr"/>
      <c r="L45" s="2" t="inlineStr"/>
      <c r="M45" s="2" t="inlineStr"/>
      <c r="N45" s="2" t="inlineStr"/>
      <c r="O45" s="2" t="inlineStr">
        <is>
          <t>staging</t>
        </is>
      </c>
      <c r="P45" s="2" t="inlineStr"/>
      <c r="Q45" s="2" t="inlineStr"/>
      <c r="R45" s="2" t="inlineStr"/>
      <c r="S45" s="3" t="inlineStr"/>
    </row>
    <row r="46">
      <c r="A46" s="2" t="inlineStr">
        <is>
          <t>RC-YYYYMMDD-01</t>
        </is>
      </c>
      <c r="B46" s="2" t="inlineStr">
        <is>
          <t>Notifications (Inbox/Push/Deep-link)</t>
        </is>
      </c>
      <c r="C46" s="2" t="inlineStr">
        <is>
          <t>NOTIF-007</t>
        </is>
      </c>
      <c r="D46" s="2" t="inlineStr">
        <is>
          <t>P1</t>
        </is>
      </c>
      <c r="E46" s="3" t="inlineStr">
        <is>
          <t>invalid token scenario</t>
        </is>
      </c>
      <c r="F46" s="3" t="inlineStr">
        <is>
          <t>1) Gỡ app/tạo token cũ invalid.
2) Trigger push.</t>
        </is>
      </c>
      <c r="G46" s="3" t="inlineStr">
        <is>
          <t>Token invalid bị cleanup khỏi Firestore.</t>
        </is>
      </c>
      <c r="H46" s="2" t="inlineStr">
        <is>
          <t>NOT_RUN</t>
        </is>
      </c>
      <c r="I46" s="3" t="inlineStr"/>
      <c r="J46" s="2" t="inlineStr"/>
      <c r="K46" s="2" t="inlineStr"/>
      <c r="L46" s="2" t="inlineStr"/>
      <c r="M46" s="2" t="inlineStr"/>
      <c r="N46" s="2" t="inlineStr"/>
      <c r="O46" s="2" t="inlineStr">
        <is>
          <t>staging</t>
        </is>
      </c>
      <c r="P46" s="2" t="inlineStr"/>
      <c r="Q46" s="2" t="inlineStr"/>
      <c r="R46" s="2" t="inlineStr"/>
      <c r="S46" s="3" t="inlineStr"/>
    </row>
    <row r="47">
      <c r="A47" s="2" t="inlineStr">
        <is>
          <t>RC-YYYYMMDD-01</t>
        </is>
      </c>
      <c r="B47" s="2" t="inlineStr">
        <is>
          <t>Notifications (Inbox/Push/Deep-link)</t>
        </is>
      </c>
      <c r="C47" s="2" t="inlineStr">
        <is>
          <t>NOTIF-008</t>
        </is>
      </c>
      <c r="D47" s="2" t="inlineStr">
        <is>
          <t>P1</t>
        </is>
      </c>
      <c r="E47" s="3" t="inlineStr">
        <is>
          <t>member thường</t>
        </is>
      </c>
      <c r="F47" s="3" t="inlineStr">
        <is>
          <t>1) Thử cập nhật notification của member khác (tools/emulator).</t>
        </is>
      </c>
      <c r="G47" s="3" t="inlineStr">
        <is>
          <t>Rules chặn, chỉ self mark-read được phép.</t>
        </is>
      </c>
      <c r="H47" s="2" t="inlineStr">
        <is>
          <t>NOT_RUN</t>
        </is>
      </c>
      <c r="I47" s="3" t="inlineStr"/>
      <c r="J47" s="2" t="inlineStr"/>
      <c r="K47" s="2" t="inlineStr"/>
      <c r="L47" s="2" t="inlineStr"/>
      <c r="M47" s="2" t="inlineStr"/>
      <c r="N47" s="2" t="inlineStr"/>
      <c r="O47" s="2" t="inlineStr">
        <is>
          <t>staging</t>
        </is>
      </c>
      <c r="P47" s="2" t="inlineStr"/>
      <c r="Q47" s="2" t="inlineStr"/>
      <c r="R47" s="2" t="inlineStr"/>
      <c r="S47" s="3" t="inlineStr"/>
    </row>
    <row r="48">
      <c r="A48" s="2" t="inlineStr">
        <is>
          <t>RC-YYYYMMDD-01</t>
        </is>
      </c>
      <c r="B48" s="2" t="inlineStr">
        <is>
          <t>Funds</t>
        </is>
      </c>
      <c r="C48" s="2" t="inlineStr">
        <is>
          <t>FUND-001</t>
        </is>
      </c>
      <c r="D48" s="2" t="inlineStr">
        <is>
          <t>P0</t>
        </is>
      </c>
      <c r="E48" s="3" t="inlineStr">
        <is>
          <t>treasurer/admin</t>
        </is>
      </c>
      <c r="F48" s="3" t="inlineStr">
        <is>
          <t>1) Tạo quỹ mới.
2) Kiểm tra list và detail.</t>
        </is>
      </c>
      <c r="G48" s="3" t="inlineStr">
        <is>
          <t>Quỹ tạo thành công, hiển thị đúng loại/quy mô áp dụng.</t>
        </is>
      </c>
      <c r="H48" s="2" t="inlineStr">
        <is>
          <t>NOT_RUN</t>
        </is>
      </c>
      <c r="I48" s="3" t="inlineStr"/>
      <c r="J48" s="2" t="inlineStr"/>
      <c r="K48" s="2" t="inlineStr"/>
      <c r="L48" s="2" t="inlineStr"/>
      <c r="M48" s="2" t="inlineStr"/>
      <c r="N48" s="2" t="inlineStr"/>
      <c r="O48" s="2" t="inlineStr">
        <is>
          <t>staging</t>
        </is>
      </c>
      <c r="P48" s="2" t="inlineStr"/>
      <c r="Q48" s="2" t="inlineStr"/>
      <c r="R48" s="2" t="inlineStr"/>
      <c r="S48" s="3" t="inlineStr"/>
    </row>
    <row r="49">
      <c r="A49" s="2" t="inlineStr">
        <is>
          <t>RC-YYYYMMDD-01</t>
        </is>
      </c>
      <c r="B49" s="2" t="inlineStr">
        <is>
          <t>Funds</t>
        </is>
      </c>
      <c r="C49" s="2" t="inlineStr">
        <is>
          <t>FUND-002</t>
        </is>
      </c>
      <c r="D49" s="2" t="inlineStr">
        <is>
          <t>P0</t>
        </is>
      </c>
      <c r="E49" s="3" t="inlineStr">
        <is>
          <t>có quỹ tồn tại</t>
        </is>
      </c>
      <c r="F49" s="3" t="inlineStr">
        <is>
          <t>1) Tạo giao dịch thu/chi hợp lệ.
2) Kiểm tra số dư sau mỗi giao dịch.</t>
        </is>
      </c>
      <c r="G49" s="3" t="inlineStr">
        <is>
          <t>Số dư tính đúng và nhất quán với ledger.</t>
        </is>
      </c>
      <c r="H49" s="2" t="inlineStr">
        <is>
          <t>NOT_RUN</t>
        </is>
      </c>
      <c r="I49" s="3" t="inlineStr"/>
      <c r="J49" s="2" t="inlineStr"/>
      <c r="K49" s="2" t="inlineStr"/>
      <c r="L49" s="2" t="inlineStr"/>
      <c r="M49" s="2" t="inlineStr"/>
      <c r="N49" s="2" t="inlineStr"/>
      <c r="O49" s="2" t="inlineStr">
        <is>
          <t>staging</t>
        </is>
      </c>
      <c r="P49" s="2" t="inlineStr"/>
      <c r="Q49" s="2" t="inlineStr"/>
      <c r="R49" s="2" t="inlineStr"/>
      <c r="S49" s="3" t="inlineStr"/>
    </row>
    <row r="50">
      <c r="A50" s="2" t="inlineStr">
        <is>
          <t>RC-YYYYMMDD-01</t>
        </is>
      </c>
      <c r="B50" s="2" t="inlineStr">
        <is>
          <t>Funds</t>
        </is>
      </c>
      <c r="C50" s="2" t="inlineStr">
        <is>
          <t>FUND-003</t>
        </is>
      </c>
      <c r="D50" s="2" t="inlineStr">
        <is>
          <t>P0</t>
        </is>
      </c>
      <c r="E50" s="3" t="inlineStr">
        <is>
          <t>role member</t>
        </is>
      </c>
      <c r="F50" s="3" t="inlineStr">
        <is>
          <t>1) Đăng nhập member thường.
2) Thử tạo/sửa quỹ hoặc giao dịch.</t>
        </is>
      </c>
      <c r="G50" s="3" t="inlineStr">
        <is>
          <t>Bị chặn write theo quyền.</t>
        </is>
      </c>
      <c r="H50" s="2" t="inlineStr">
        <is>
          <t>NOT_RUN</t>
        </is>
      </c>
      <c r="I50" s="3" t="inlineStr"/>
      <c r="J50" s="2" t="inlineStr"/>
      <c r="K50" s="2" t="inlineStr"/>
      <c r="L50" s="2" t="inlineStr"/>
      <c r="M50" s="2" t="inlineStr"/>
      <c r="N50" s="2" t="inlineStr"/>
      <c r="O50" s="2" t="inlineStr">
        <is>
          <t>staging</t>
        </is>
      </c>
      <c r="P50" s="2" t="inlineStr"/>
      <c r="Q50" s="2" t="inlineStr"/>
      <c r="R50" s="2" t="inlineStr"/>
      <c r="S50" s="3" t="inlineStr"/>
    </row>
    <row r="51">
      <c r="A51" s="2" t="inlineStr">
        <is>
          <t>RC-YYYYMMDD-01</t>
        </is>
      </c>
      <c r="B51" s="2" t="inlineStr">
        <is>
          <t>Funds</t>
        </is>
      </c>
      <c r="C51" s="2" t="inlineStr">
        <is>
          <t>FUND-004</t>
        </is>
      </c>
      <c r="D51" s="2" t="inlineStr">
        <is>
          <t>P1</t>
        </is>
      </c>
      <c r="E51" s="3" t="inlineStr">
        <is>
          <t>fund card UI</t>
        </is>
      </c>
      <c r="F51" s="3" t="inlineStr">
        <is>
          <t>1) Mở danh sách quỹ nhiều item.
2) Kiểm tra spacing/card hierarchy.</t>
        </is>
      </c>
      <c r="G51" s="3" t="inlineStr">
        <is>
          <t>Không lồng container rối; thông tin quan trọng dễ đọc trên mobile.</t>
        </is>
      </c>
      <c r="H51" s="2" t="inlineStr">
        <is>
          <t>NOT_RUN</t>
        </is>
      </c>
      <c r="I51" s="3" t="inlineStr"/>
      <c r="J51" s="2" t="inlineStr"/>
      <c r="K51" s="2" t="inlineStr"/>
      <c r="L51" s="2" t="inlineStr"/>
      <c r="M51" s="2" t="inlineStr"/>
      <c r="N51" s="2" t="inlineStr"/>
      <c r="O51" s="2" t="inlineStr">
        <is>
          <t>staging</t>
        </is>
      </c>
      <c r="P51" s="2" t="inlineStr"/>
      <c r="Q51" s="2" t="inlineStr"/>
      <c r="R51" s="2" t="inlineStr"/>
      <c r="S51" s="3" t="inlineStr"/>
    </row>
    <row r="52">
      <c r="A52" s="2" t="inlineStr">
        <is>
          <t>RC-YYYYMMDD-01</t>
        </is>
      </c>
      <c r="B52" s="2" t="inlineStr">
        <is>
          <t>Funds</t>
        </is>
      </c>
      <c r="C52" s="2" t="inlineStr">
        <is>
          <t>FUND-005</t>
        </is>
      </c>
      <c r="D52" s="2" t="inlineStr">
        <is>
          <t>P1</t>
        </is>
      </c>
      <c r="E52" s="3" t="inlineStr">
        <is>
          <t>có thủ quỹ được gán</t>
        </is>
      </c>
      <c r="F52" s="3" t="inlineStr">
        <is>
          <t>1) Mở fund detail/workspace.
2) Kiểm tra thông tin người thủ quỹ.</t>
        </is>
      </c>
      <c r="G52" s="3" t="inlineStr">
        <is>
          <t>Chỉ hiển thị thủ quỹ thuộc quỹ hiện tại + clan hiện tại.</t>
        </is>
      </c>
      <c r="H52" s="2" t="inlineStr">
        <is>
          <t>NOT_RUN</t>
        </is>
      </c>
      <c r="I52" s="3" t="inlineStr"/>
      <c r="J52" s="2" t="inlineStr"/>
      <c r="K52" s="2" t="inlineStr"/>
      <c r="L52" s="2" t="inlineStr"/>
      <c r="M52" s="2" t="inlineStr"/>
      <c r="N52" s="2" t="inlineStr"/>
      <c r="O52" s="2" t="inlineStr">
        <is>
          <t>staging</t>
        </is>
      </c>
      <c r="P52" s="2" t="inlineStr"/>
      <c r="Q52" s="2" t="inlineStr"/>
      <c r="R52" s="2" t="inlineStr"/>
      <c r="S52" s="3" t="inlineStr"/>
    </row>
    <row r="53">
      <c r="A53" s="2" t="inlineStr">
        <is>
          <t>RC-YYYYMMDD-01</t>
        </is>
      </c>
      <c r="B53" s="2" t="inlineStr">
        <is>
          <t>Funds</t>
        </is>
      </c>
      <c r="C53" s="2" t="inlineStr">
        <is>
          <t>FUND-006</t>
        </is>
      </c>
      <c r="D53" s="2" t="inlineStr">
        <is>
          <t>P1</t>
        </is>
      </c>
      <c r="E53" s="3" t="inlineStr">
        <is>
          <t>dataset lớn</t>
        </is>
      </c>
      <c r="F53" s="3" t="inlineStr">
        <is>
          <t>1) Scroll danh sách quỹ dài.
2) Quan sát tải thêm.</t>
        </is>
      </c>
      <c r="G53" s="3" t="inlineStr">
        <is>
          <t>Lazy loading hoạt động, không tải tất cả một lần.</t>
        </is>
      </c>
      <c r="H53" s="2" t="inlineStr">
        <is>
          <t>NOT_RUN</t>
        </is>
      </c>
      <c r="I53" s="3" t="inlineStr"/>
      <c r="J53" s="2" t="inlineStr"/>
      <c r="K53" s="2" t="inlineStr"/>
      <c r="L53" s="2" t="inlineStr"/>
      <c r="M53" s="2" t="inlineStr"/>
      <c r="N53" s="2" t="inlineStr"/>
      <c r="O53" s="2" t="inlineStr">
        <is>
          <t>staging</t>
        </is>
      </c>
      <c r="P53" s="2" t="inlineStr"/>
      <c r="Q53" s="2" t="inlineStr"/>
      <c r="R53" s="2" t="inlineStr"/>
      <c r="S53" s="3" t="inlineStr"/>
    </row>
    <row r="54">
      <c r="A54" s="2" t="inlineStr">
        <is>
          <t>RC-YYYYMMDD-01</t>
        </is>
      </c>
      <c r="B54" s="2" t="inlineStr">
        <is>
          <t>Funds</t>
        </is>
      </c>
      <c r="C54" s="2" t="inlineStr">
        <is>
          <t>FUND-007</t>
        </is>
      </c>
      <c r="D54" s="2" t="inlineStr">
        <is>
          <t>P1</t>
        </is>
      </c>
      <c r="E54" s="3" t="inlineStr">
        <is>
          <t>switch clan</t>
        </is>
      </c>
      <c r="F54" s="3" t="inlineStr">
        <is>
          <t>1) Đổi clan active.
2) Vào fund workspace.</t>
        </is>
      </c>
      <c r="G54" s="3" t="inlineStr">
        <is>
          <t>Dữ liệu quỹ và dashboard đổi theo clan active.</t>
        </is>
      </c>
      <c r="H54" s="2" t="inlineStr">
        <is>
          <t>NOT_RUN</t>
        </is>
      </c>
      <c r="I54" s="3" t="inlineStr"/>
      <c r="J54" s="2" t="inlineStr"/>
      <c r="K54" s="2" t="inlineStr"/>
      <c r="L54" s="2" t="inlineStr"/>
      <c r="M54" s="2" t="inlineStr"/>
      <c r="N54" s="2" t="inlineStr"/>
      <c r="O54" s="2" t="inlineStr">
        <is>
          <t>staging</t>
        </is>
      </c>
      <c r="P54" s="2" t="inlineStr"/>
      <c r="Q54" s="2" t="inlineStr"/>
      <c r="R54" s="2" t="inlineStr"/>
      <c r="S54" s="3" t="inlineStr"/>
    </row>
    <row r="55">
      <c r="A55" s="2" t="inlineStr">
        <is>
          <t>RC-YYYYMMDD-01</t>
        </is>
      </c>
      <c r="B55" s="2" t="inlineStr">
        <is>
          <t>Funds</t>
        </is>
      </c>
      <c r="C55" s="2" t="inlineStr">
        <is>
          <t>FUND-008</t>
        </is>
      </c>
      <c r="D55" s="2" t="inlineStr">
        <is>
          <t>P0</t>
        </is>
      </c>
      <c r="E55" s="3" t="inlineStr">
        <is>
          <t>server-only transaction writes</t>
        </is>
      </c>
      <c r="F55" s="3" t="inlineStr">
        <is>
          <t>1) Thử client write trực tiếp transactions.
2) Quan sát kết quả.</t>
        </is>
      </c>
      <c r="G55" s="3" t="inlineStr">
        <is>
          <t>Bị deny bởi rules.</t>
        </is>
      </c>
      <c r="H55" s="2" t="inlineStr">
        <is>
          <t>NOT_RUN</t>
        </is>
      </c>
      <c r="I55" s="3" t="inlineStr"/>
      <c r="J55" s="2" t="inlineStr"/>
      <c r="K55" s="2" t="inlineStr"/>
      <c r="L55" s="2" t="inlineStr"/>
      <c r="M55" s="2" t="inlineStr"/>
      <c r="N55" s="2" t="inlineStr"/>
      <c r="O55" s="2" t="inlineStr">
        <is>
          <t>staging</t>
        </is>
      </c>
      <c r="P55" s="2" t="inlineStr"/>
      <c r="Q55" s="2" t="inlineStr"/>
      <c r="R55" s="2" t="inlineStr"/>
      <c r="S55" s="3" t="inlineStr"/>
    </row>
    <row r="56">
      <c r="A56" s="2" t="inlineStr">
        <is>
          <t>RC-YYYYMMDD-01</t>
        </is>
      </c>
      <c r="B56" s="2" t="inlineStr">
        <is>
          <t>Funds</t>
        </is>
      </c>
      <c r="C56" s="2" t="inlineStr">
        <is>
          <t>FUND-009</t>
        </is>
      </c>
      <c r="D56" s="2" t="inlineStr">
        <is>
          <t>P1</t>
        </is>
      </c>
      <c r="E56" s="3" t="inlineStr">
        <is>
          <t>dashboard tổng hợp</t>
        </is>
      </c>
      <c r="F56" s="3" t="inlineStr">
        <is>
          <t>1) Kiểm tra cards số quỹ/giao dịch/quyền truy cập.
2) So với dữ liệu thực.</t>
        </is>
      </c>
      <c r="G56" s="3" t="inlineStr">
        <is>
          <t>Các số liệu đúng, không mismatch context.</t>
        </is>
      </c>
      <c r="H56" s="2" t="inlineStr">
        <is>
          <t>NOT_RUN</t>
        </is>
      </c>
      <c r="I56" s="3" t="inlineStr"/>
      <c r="J56" s="2" t="inlineStr"/>
      <c r="K56" s="2" t="inlineStr"/>
      <c r="L56" s="2" t="inlineStr"/>
      <c r="M56" s="2" t="inlineStr"/>
      <c r="N56" s="2" t="inlineStr"/>
      <c r="O56" s="2" t="inlineStr">
        <is>
          <t>staging</t>
        </is>
      </c>
      <c r="P56" s="2" t="inlineStr"/>
      <c r="Q56" s="2" t="inlineStr"/>
      <c r="R56" s="2" t="inlineStr"/>
      <c r="S56" s="3" t="inlineStr"/>
    </row>
    <row r="57">
      <c r="A57" s="2" t="inlineStr">
        <is>
          <t>RC-YYYYMMDD-01</t>
        </is>
      </c>
      <c r="B57" s="2" t="inlineStr">
        <is>
          <t>Scholarship</t>
        </is>
      </c>
      <c r="C57" s="2" t="inlineStr">
        <is>
          <t>SCH-001</t>
        </is>
      </c>
      <c r="D57" s="2" t="inlineStr">
        <is>
          <t>P0</t>
        </is>
      </c>
      <c r="E57" s="3" t="inlineStr">
        <is>
          <t>admin role</t>
        </is>
      </c>
      <c r="F57" s="3" t="inlineStr">
        <is>
          <t>1) Tạo chương trình khuyến học.
2) Điền tiêu đề, năm, trạng thái.
3) Lưu.</t>
        </is>
      </c>
      <c r="G57" s="3" t="inlineStr">
        <is>
          <t>Program tạo thành công, xuất hiện trong danh sách.</t>
        </is>
      </c>
      <c r="H57" s="2" t="inlineStr">
        <is>
          <t>NOT_RUN</t>
        </is>
      </c>
      <c r="I57" s="3" t="inlineStr"/>
      <c r="J57" s="2" t="inlineStr"/>
      <c r="K57" s="2" t="inlineStr"/>
      <c r="L57" s="2" t="inlineStr"/>
      <c r="M57" s="2" t="inlineStr"/>
      <c r="N57" s="2" t="inlineStr"/>
      <c r="O57" s="2" t="inlineStr">
        <is>
          <t>staging</t>
        </is>
      </c>
      <c r="P57" s="2" t="inlineStr"/>
      <c r="Q57" s="2" t="inlineStr"/>
      <c r="R57" s="2" t="inlineStr"/>
      <c r="S57" s="3" t="inlineStr"/>
    </row>
    <row r="58">
      <c r="A58" s="2" t="inlineStr">
        <is>
          <t>RC-YYYYMMDD-01</t>
        </is>
      </c>
      <c r="B58" s="2" t="inlineStr">
        <is>
          <t>Scholarship</t>
        </is>
      </c>
      <c r="C58" s="2" t="inlineStr">
        <is>
          <t>SCH-002</t>
        </is>
      </c>
      <c r="D58" s="2" t="inlineStr">
        <is>
          <t>P0</t>
        </is>
      </c>
      <c r="E58" s="3" t="inlineStr">
        <is>
          <t>có program</t>
        </is>
      </c>
      <c r="F58" s="3" t="inlineStr">
        <is>
          <t>1) Tạo mức thưởng trong program.
2) Lưu và reload.</t>
        </is>
      </c>
      <c r="G58" s="3" t="inlineStr">
        <is>
          <t>Award level lưu đúng thứ tự hiển thị và loại thưởng.</t>
        </is>
      </c>
      <c r="H58" s="2" t="inlineStr">
        <is>
          <t>NOT_RUN</t>
        </is>
      </c>
      <c r="I58" s="3" t="inlineStr"/>
      <c r="J58" s="2" t="inlineStr"/>
      <c r="K58" s="2" t="inlineStr"/>
      <c r="L58" s="2" t="inlineStr"/>
      <c r="M58" s="2" t="inlineStr"/>
      <c r="N58" s="2" t="inlineStr"/>
      <c r="O58" s="2" t="inlineStr">
        <is>
          <t>staging</t>
        </is>
      </c>
      <c r="P58" s="2" t="inlineStr"/>
      <c r="Q58" s="2" t="inlineStr"/>
      <c r="R58" s="2" t="inlineStr"/>
      <c r="S58" s="3" t="inlineStr"/>
    </row>
    <row r="59">
      <c r="A59" s="2" t="inlineStr">
        <is>
          <t>RC-YYYYMMDD-01</t>
        </is>
      </c>
      <c r="B59" s="2" t="inlineStr">
        <is>
          <t>Scholarship</t>
        </is>
      </c>
      <c r="C59" s="2" t="inlineStr">
        <is>
          <t>SCH-003</t>
        </is>
      </c>
      <c r="D59" s="2" t="inlineStr">
        <is>
          <t>P0</t>
        </is>
      </c>
      <c r="E59" s="3" t="inlineStr">
        <is>
          <t>member role</t>
        </is>
      </c>
      <c r="F59" s="3" t="inlineStr">
        <is>
          <t>1) Tạo hồ sơ đề cử.
2) Upload minh chứng.
3) Gửi hồ sơ.</t>
        </is>
      </c>
      <c r="G59" s="3" t="inlineStr">
        <is>
          <t>Submission tạo thành công, file upload đúng path/rules.</t>
        </is>
      </c>
      <c r="H59" s="2" t="inlineStr">
        <is>
          <t>NOT_RUN</t>
        </is>
      </c>
      <c r="I59" s="3" t="inlineStr"/>
      <c r="J59" s="2" t="inlineStr"/>
      <c r="K59" s="2" t="inlineStr"/>
      <c r="L59" s="2" t="inlineStr"/>
      <c r="M59" s="2" t="inlineStr"/>
      <c r="N59" s="2" t="inlineStr"/>
      <c r="O59" s="2" t="inlineStr">
        <is>
          <t>staging</t>
        </is>
      </c>
      <c r="P59" s="2" t="inlineStr"/>
      <c r="Q59" s="2" t="inlineStr"/>
      <c r="R59" s="2" t="inlineStr"/>
      <c r="S59" s="3" t="inlineStr"/>
    </row>
    <row r="60">
      <c r="A60" s="2" t="inlineStr">
        <is>
          <t>RC-YYYYMMDD-01</t>
        </is>
      </c>
      <c r="B60" s="2" t="inlineStr">
        <is>
          <t>Scholarship</t>
        </is>
      </c>
      <c r="C60" s="2" t="inlineStr">
        <is>
          <t>SCH-004</t>
        </is>
      </c>
      <c r="D60" s="2" t="inlineStr">
        <is>
          <t>P0</t>
        </is>
      </c>
      <c r="E60" s="3" t="inlineStr">
        <is>
          <t>reviewer role</t>
        </is>
      </c>
      <c r="F60" s="3" t="inlineStr">
        <is>
          <t>1) Mở submission pending.
2) Approve hoặc reject.
3) Lưu quyết định.</t>
        </is>
      </c>
      <c r="G60" s="3" t="inlineStr">
        <is>
          <t>Trạng thái cập nhật đúng, audit/log ghi nhận đầy đủ.</t>
        </is>
      </c>
      <c r="H60" s="2" t="inlineStr">
        <is>
          <t>NOT_RUN</t>
        </is>
      </c>
      <c r="I60" s="3" t="inlineStr"/>
      <c r="J60" s="2" t="inlineStr"/>
      <c r="K60" s="2" t="inlineStr"/>
      <c r="L60" s="2" t="inlineStr"/>
      <c r="M60" s="2" t="inlineStr"/>
      <c r="N60" s="2" t="inlineStr"/>
      <c r="O60" s="2" t="inlineStr">
        <is>
          <t>staging</t>
        </is>
      </c>
      <c r="P60" s="2" t="inlineStr"/>
      <c r="Q60" s="2" t="inlineStr"/>
      <c r="R60" s="2" t="inlineStr"/>
      <c r="S60" s="3" t="inlineStr"/>
    </row>
    <row r="61">
      <c r="A61" s="2" t="inlineStr">
        <is>
          <t>RC-YYYYMMDD-01</t>
        </is>
      </c>
      <c r="B61" s="2" t="inlineStr">
        <is>
          <t>Scholarship</t>
        </is>
      </c>
      <c r="C61" s="2" t="inlineStr">
        <is>
          <t>SCH-005</t>
        </is>
      </c>
      <c r="D61" s="2" t="inlineStr">
        <is>
          <t>P1</t>
        </is>
      </c>
      <c r="E61" s="3" t="inlineStr">
        <is>
          <t>user không phải reviewer</t>
        </is>
      </c>
      <c r="F61" s="3" t="inlineStr">
        <is>
          <t>1) Mở hàng đợi xét duyệt.
2) Thử action duyệt.</t>
        </is>
      </c>
      <c r="G61" s="3" t="inlineStr">
        <is>
          <t>UI hiển thị đúng "không có quyền", không cho thao tác.</t>
        </is>
      </c>
      <c r="H61" s="2" t="inlineStr">
        <is>
          <t>NOT_RUN</t>
        </is>
      </c>
      <c r="I61" s="3" t="inlineStr"/>
      <c r="J61" s="2" t="inlineStr"/>
      <c r="K61" s="2" t="inlineStr"/>
      <c r="L61" s="2" t="inlineStr"/>
      <c r="M61" s="2" t="inlineStr"/>
      <c r="N61" s="2" t="inlineStr"/>
      <c r="O61" s="2" t="inlineStr">
        <is>
          <t>staging</t>
        </is>
      </c>
      <c r="P61" s="2" t="inlineStr"/>
      <c r="Q61" s="2" t="inlineStr"/>
      <c r="R61" s="2" t="inlineStr"/>
      <c r="S61" s="3" t="inlineStr"/>
    </row>
    <row r="62">
      <c r="A62" s="2" t="inlineStr">
        <is>
          <t>RC-YYYYMMDD-01</t>
        </is>
      </c>
      <c r="B62" s="2" t="inlineStr">
        <is>
          <t>Scholarship</t>
        </is>
      </c>
      <c r="C62" s="2" t="inlineStr">
        <is>
          <t>SCH-006</t>
        </is>
      </c>
      <c r="D62" s="2" t="inlineStr">
        <is>
          <t>P1</t>
        </is>
      </c>
      <c r="E62" s="3" t="inlineStr">
        <is>
          <t>danh sách dài</t>
        </is>
      </c>
      <c r="F62" s="3" t="inlineStr">
        <is>
          <t>1) Scroll list programs/submissions.
2) Theo dõi tải thêm.</t>
        </is>
      </c>
      <c r="G62" s="3" t="inlineStr">
        <is>
          <t>Lazy loading hoạt động, UX mượt.</t>
        </is>
      </c>
      <c r="H62" s="2" t="inlineStr">
        <is>
          <t>NOT_RUN</t>
        </is>
      </c>
      <c r="I62" s="3" t="inlineStr"/>
      <c r="J62" s="2" t="inlineStr"/>
      <c r="K62" s="2" t="inlineStr"/>
      <c r="L62" s="2" t="inlineStr"/>
      <c r="M62" s="2" t="inlineStr"/>
      <c r="N62" s="2" t="inlineStr"/>
      <c r="O62" s="2" t="inlineStr">
        <is>
          <t>staging</t>
        </is>
      </c>
      <c r="P62" s="2" t="inlineStr"/>
      <c r="Q62" s="2" t="inlineStr"/>
      <c r="R62" s="2" t="inlineStr"/>
      <c r="S62" s="3" t="inlineStr"/>
    </row>
    <row r="63">
      <c r="A63" s="2" t="inlineStr">
        <is>
          <t>RC-YYYYMMDD-01</t>
        </is>
      </c>
      <c r="B63" s="2" t="inlineStr">
        <is>
          <t>Scholarship</t>
        </is>
      </c>
      <c r="C63" s="2" t="inlineStr">
        <is>
          <t>SCH-007</t>
        </is>
      </c>
      <c r="D63" s="2" t="inlineStr">
        <is>
          <t>P1</t>
        </is>
      </c>
      <c r="E63" s="3" t="inlineStr">
        <is>
          <t>nhiều action tạo mới</t>
        </is>
      </c>
      <c r="F63" s="3" t="inlineStr">
        <is>
          <t>1) Nhấn FAB +.
2) Chọn từng action (chương trình/mức thưởng/hồ sơ).</t>
        </is>
      </c>
      <c r="G63" s="3" t="inlineStr">
        <is>
          <t>Menu hành động thống nhất, không trùng CTA gây rối.</t>
        </is>
      </c>
      <c r="H63" s="2" t="inlineStr">
        <is>
          <t>NOT_RUN</t>
        </is>
      </c>
      <c r="I63" s="3" t="inlineStr"/>
      <c r="J63" s="2" t="inlineStr"/>
      <c r="K63" s="2" t="inlineStr"/>
      <c r="L63" s="2" t="inlineStr"/>
      <c r="M63" s="2" t="inlineStr"/>
      <c r="N63" s="2" t="inlineStr"/>
      <c r="O63" s="2" t="inlineStr">
        <is>
          <t>staging</t>
        </is>
      </c>
      <c r="P63" s="2" t="inlineStr"/>
      <c r="Q63" s="2" t="inlineStr"/>
      <c r="R63" s="2" t="inlineStr"/>
      <c r="S63" s="3" t="inlineStr"/>
    </row>
    <row r="64">
      <c r="A64" s="2" t="inlineStr">
        <is>
          <t>RC-YYYYMMDD-01</t>
        </is>
      </c>
      <c r="B64" s="2" t="inlineStr">
        <is>
          <t>Scholarship</t>
        </is>
      </c>
      <c r="C64" s="2" t="inlineStr">
        <is>
          <t>SCH-008</t>
        </is>
      </c>
      <c r="D64" s="2" t="inlineStr">
        <is>
          <t>P0</t>
        </is>
      </c>
      <c r="E64" s="3" t="inlineStr">
        <is>
          <t>notification trigger</t>
        </is>
      </c>
      <c r="F64" s="3" t="inlineStr">
        <is>
          <t>1) Duyệt submission.
2) Kiểm tra push + inbox người nộp.</t>
        </is>
      </c>
      <c r="G64" s="3" t="inlineStr">
        <is>
          <t>Notification gửi đúng người, deep-link mở đúng chi tiết.</t>
        </is>
      </c>
      <c r="H64" s="2" t="inlineStr">
        <is>
          <t>NOT_RUN</t>
        </is>
      </c>
      <c r="I64" s="3" t="inlineStr"/>
      <c r="J64" s="2" t="inlineStr"/>
      <c r="K64" s="2" t="inlineStr"/>
      <c r="L64" s="2" t="inlineStr"/>
      <c r="M64" s="2" t="inlineStr"/>
      <c r="N64" s="2" t="inlineStr"/>
      <c r="O64" s="2" t="inlineStr">
        <is>
          <t>staging</t>
        </is>
      </c>
      <c r="P64" s="2" t="inlineStr"/>
      <c r="Q64" s="2" t="inlineStr"/>
      <c r="R64" s="2" t="inlineStr"/>
      <c r="S64" s="3" t="inlineStr"/>
    </row>
    <row r="65">
      <c r="A65" s="2" t="inlineStr">
        <is>
          <t>RC-YYYYMMDD-01</t>
        </is>
      </c>
      <c r="B65" s="2" t="inlineStr">
        <is>
          <t>Scholarship</t>
        </is>
      </c>
      <c r="C65" s="2" t="inlineStr">
        <is>
          <t>SCH-009</t>
        </is>
      </c>
      <c r="D65" s="2" t="inlineStr">
        <is>
          <t>P1</t>
        </is>
      </c>
      <c r="E65" s="3" t="inlineStr">
        <is>
          <t>switch clan</t>
        </is>
      </c>
      <c r="F65" s="3" t="inlineStr">
        <is>
          <t>1) Chuyển clan active.
2) Vào scholarship workspace.</t>
        </is>
      </c>
      <c r="G65" s="3" t="inlineStr">
        <is>
          <t>Program/award/submission chỉ thuộc clan active.</t>
        </is>
      </c>
      <c r="H65" s="2" t="inlineStr">
        <is>
          <t>NOT_RUN</t>
        </is>
      </c>
      <c r="I65" s="3" t="inlineStr"/>
      <c r="J65" s="2" t="inlineStr"/>
      <c r="K65" s="2" t="inlineStr"/>
      <c r="L65" s="2" t="inlineStr"/>
      <c r="M65" s="2" t="inlineStr"/>
      <c r="N65" s="2" t="inlineStr"/>
      <c r="O65" s="2" t="inlineStr">
        <is>
          <t>staging</t>
        </is>
      </c>
      <c r="P65" s="2" t="inlineStr"/>
      <c r="Q65" s="2" t="inlineStr"/>
      <c r="R65" s="2" t="inlineStr"/>
      <c r="S65" s="3" t="inlineStr"/>
    </row>
    <row r="66">
      <c r="A66" s="2" t="inlineStr">
        <is>
          <t>RC-YYYYMMDD-01</t>
        </is>
      </c>
      <c r="B66" s="2" t="inlineStr">
        <is>
          <t>Scholarship</t>
        </is>
      </c>
      <c r="C66" s="2" t="inlineStr">
        <is>
          <t>SCH-010</t>
        </is>
      </c>
      <c r="D66" s="2" t="inlineStr">
        <is>
          <t>P1</t>
        </is>
      </c>
      <c r="E66" s="3" t="inlineStr">
        <is>
          <t>localization</t>
        </is>
      </c>
      <c r="F66" s="3" t="inlineStr">
        <is>
          <t>1) Chuyển EN/VI.
2) Kiểm tra label/trạng thái trong scholarship.</t>
        </is>
      </c>
      <c r="G66" s="3" t="inlineStr">
        <is>
          <t>Không còn text hardcode sai ngôn ngữ.</t>
        </is>
      </c>
      <c r="H66" s="2" t="inlineStr">
        <is>
          <t>NOT_RUN</t>
        </is>
      </c>
      <c r="I66" s="3" t="inlineStr"/>
      <c r="J66" s="2" t="inlineStr"/>
      <c r="K66" s="2" t="inlineStr"/>
      <c r="L66" s="2" t="inlineStr"/>
      <c r="M66" s="2" t="inlineStr"/>
      <c r="N66" s="2" t="inlineStr"/>
      <c r="O66" s="2" t="inlineStr">
        <is>
          <t>staging</t>
        </is>
      </c>
      <c r="P66" s="2" t="inlineStr"/>
      <c r="Q66" s="2" t="inlineStr"/>
      <c r="R66" s="2" t="inlineStr"/>
      <c r="S66" s="3" t="inlineStr"/>
    </row>
    <row r="67">
      <c r="A67" s="2" t="inlineStr">
        <is>
          <t>RC-YYYYMMDD-01</t>
        </is>
      </c>
      <c r="B67" s="2" t="inlineStr">
        <is>
          <t>Billing &amp; VNPay</t>
        </is>
      </c>
      <c r="C67" s="2" t="inlineStr">
        <is>
          <t>BILL-001</t>
        </is>
      </c>
      <c r="D67" s="2" t="inlineStr">
        <is>
          <t>P0</t>
        </is>
      </c>
      <c r="E67" s="3" t="inlineStr">
        <is>
          <t>owner/admin clan</t>
        </is>
      </c>
      <c r="F67" s="3" t="inlineStr">
        <is>
          <t>1) Mở trang Gói.
2) Kiểm tra plan hiện tại + member count.</t>
        </is>
      </c>
      <c r="G67" s="3" t="inlineStr">
        <is>
          <t>Entitlement phản ánh đúng plan thực tế đang hiệu lực.</t>
        </is>
      </c>
      <c r="H67" s="2" t="inlineStr">
        <is>
          <t>NOT_RUN</t>
        </is>
      </c>
      <c r="I67" s="3" t="inlineStr"/>
      <c r="J67" s="2" t="inlineStr"/>
      <c r="K67" s="2" t="inlineStr"/>
      <c r="L67" s="2" t="inlineStr"/>
      <c r="M67" s="2" t="inlineStr"/>
      <c r="N67" s="2" t="inlineStr"/>
      <c r="O67" s="2" t="inlineStr">
        <is>
          <t>staging</t>
        </is>
      </c>
      <c r="P67" s="2" t="inlineStr"/>
      <c r="Q67" s="2" t="inlineStr"/>
      <c r="R67" s="2" t="inlineStr"/>
      <c r="S67" s="3" t="inlineStr"/>
    </row>
    <row r="68">
      <c r="A68" s="2" t="inlineStr">
        <is>
          <t>RC-YYYYMMDD-01</t>
        </is>
      </c>
      <c r="B68" s="2" t="inlineStr">
        <is>
          <t>Billing &amp; VNPay</t>
        </is>
      </c>
      <c r="C68" s="2" t="inlineStr">
        <is>
          <t>BILL-002</t>
        </is>
      </c>
      <c r="D68" s="2" t="inlineStr">
        <is>
          <t>P0</t>
        </is>
      </c>
      <c r="E68" s="3" t="inlineStr">
        <is>
          <t>clan có 0-10 member</t>
        </is>
      </c>
      <c r="F68" s="3" t="inlineStr">
        <is>
          <t>1) Resolve entitlement.
2) Kiểm tra plan tối thiểu.</t>
        </is>
      </c>
      <c r="G68" s="3" t="inlineStr">
        <is>
          <t>Mặc định FREE.</t>
        </is>
      </c>
      <c r="H68" s="2" t="inlineStr">
        <is>
          <t>NOT_RUN</t>
        </is>
      </c>
      <c r="I68" s="3" t="inlineStr"/>
      <c r="J68" s="2" t="inlineStr"/>
      <c r="K68" s="2" t="inlineStr"/>
      <c r="L68" s="2" t="inlineStr"/>
      <c r="M68" s="2" t="inlineStr"/>
      <c r="N68" s="2" t="inlineStr"/>
      <c r="O68" s="2" t="inlineStr">
        <is>
          <t>staging</t>
        </is>
      </c>
      <c r="P68" s="2" t="inlineStr"/>
      <c r="Q68" s="2" t="inlineStr"/>
      <c r="R68" s="2" t="inlineStr"/>
      <c r="S68" s="3" t="inlineStr"/>
    </row>
    <row r="69">
      <c r="A69" s="2" t="inlineStr">
        <is>
          <t>RC-YYYYMMDD-01</t>
        </is>
      </c>
      <c r="B69" s="2" t="inlineStr">
        <is>
          <t>Billing &amp; VNPay</t>
        </is>
      </c>
      <c r="C69" s="2" t="inlineStr">
        <is>
          <t>BILL-003</t>
        </is>
      </c>
      <c r="D69" s="2" t="inlineStr">
        <is>
          <t>P0</t>
        </is>
      </c>
      <c r="E69" s="3" t="inlineStr">
        <is>
          <t>clan có 11-200 member</t>
        </is>
      </c>
      <c r="F69" s="3" t="inlineStr">
        <is>
          <t>1) Resolve entitlement.
2) Kiểm tra minimum tier.</t>
        </is>
      </c>
      <c r="G69" s="3" t="inlineStr">
        <is>
          <t>Clan phải ở mức tối thiểu BASE.</t>
        </is>
      </c>
      <c r="H69" s="2" t="inlineStr">
        <is>
          <t>NOT_RUN</t>
        </is>
      </c>
      <c r="I69" s="3" t="inlineStr"/>
      <c r="J69" s="2" t="inlineStr"/>
      <c r="K69" s="2" t="inlineStr"/>
      <c r="L69" s="2" t="inlineStr"/>
      <c r="M69" s="2" t="inlineStr"/>
      <c r="N69" s="2" t="inlineStr"/>
      <c r="O69" s="2" t="inlineStr">
        <is>
          <t>staging</t>
        </is>
      </c>
      <c r="P69" s="2" t="inlineStr"/>
      <c r="Q69" s="2" t="inlineStr"/>
      <c r="R69" s="2" t="inlineStr"/>
      <c r="S69" s="3" t="inlineStr"/>
    </row>
    <row r="70">
      <c r="A70" s="2" t="inlineStr">
        <is>
          <t>RC-YYYYMMDD-01</t>
        </is>
      </c>
      <c r="B70" s="2" t="inlineStr">
        <is>
          <t>Billing &amp; VNPay</t>
        </is>
      </c>
      <c r="C70" s="2" t="inlineStr">
        <is>
          <t>BILL-004</t>
        </is>
      </c>
      <c r="D70" s="2" t="inlineStr">
        <is>
          <t>P0</t>
        </is>
      </c>
      <c r="E70" s="3" t="inlineStr">
        <is>
          <t>đang ở plan cao</t>
        </is>
      </c>
      <c r="F70" s="3" t="inlineStr">
        <is>
          <t>1) Chọn hạ gói dưới mức tối thiểu theo member count.
2) Continue checkout.</t>
        </is>
      </c>
      <c r="G70" s="3" t="inlineStr">
        <is>
          <t>Hệ thống chặn downgrade không hợp lệ, báo lỗi rõ ràng.</t>
        </is>
      </c>
      <c r="H70" s="2" t="inlineStr">
        <is>
          <t>NOT_RUN</t>
        </is>
      </c>
      <c r="I70" s="3" t="inlineStr"/>
      <c r="J70" s="2" t="inlineStr"/>
      <c r="K70" s="2" t="inlineStr"/>
      <c r="L70" s="2" t="inlineStr"/>
      <c r="M70" s="2" t="inlineStr"/>
      <c r="N70" s="2" t="inlineStr"/>
      <c r="O70" s="2" t="inlineStr">
        <is>
          <t>staging</t>
        </is>
      </c>
      <c r="P70" s="2" t="inlineStr"/>
      <c r="Q70" s="2" t="inlineStr"/>
      <c r="R70" s="2" t="inlineStr"/>
      <c r="S70" s="3" t="inlineStr"/>
    </row>
    <row r="71">
      <c r="A71" s="2" t="inlineStr">
        <is>
          <t>RC-YYYYMMDD-01</t>
        </is>
      </c>
      <c r="B71" s="2" t="inlineStr">
        <is>
          <t>Billing &amp; VNPay</t>
        </is>
      </c>
      <c r="C71" s="2" t="inlineStr">
        <is>
          <t>BILL-005</t>
        </is>
      </c>
      <c r="D71" s="2" t="inlineStr">
        <is>
          <t>P1</t>
        </is>
      </c>
      <c r="E71" s="3" t="inlineStr">
        <is>
          <t>đang còn hạn gói hiện tại</t>
        </is>
      </c>
      <c r="F71" s="3" t="inlineStr">
        <is>
          <t>1) Chọn gia hạn cùng gói khi chưa gần hạn.
2) Continue.</t>
        </is>
      </c>
      <c r="G71" s="3" t="inlineStr">
        <is>
          <t>Chặn renew sớm theo rule hiện tại.</t>
        </is>
      </c>
      <c r="H71" s="2" t="inlineStr">
        <is>
          <t>NOT_RUN</t>
        </is>
      </c>
      <c r="I71" s="3" t="inlineStr"/>
      <c r="J71" s="2" t="inlineStr"/>
      <c r="K71" s="2" t="inlineStr"/>
      <c r="L71" s="2" t="inlineStr"/>
      <c r="M71" s="2" t="inlineStr"/>
      <c r="N71" s="2" t="inlineStr"/>
      <c r="O71" s="2" t="inlineStr">
        <is>
          <t>staging</t>
        </is>
      </c>
      <c r="P71" s="2" t="inlineStr"/>
      <c r="Q71" s="2" t="inlineStr"/>
      <c r="R71" s="2" t="inlineStr"/>
      <c r="S71" s="3" t="inlineStr"/>
    </row>
    <row r="72">
      <c r="A72" s="2" t="inlineStr">
        <is>
          <t>RC-YYYYMMDD-01</t>
        </is>
      </c>
      <c r="B72" s="2" t="inlineStr">
        <is>
          <t>Billing &amp; VNPay</t>
        </is>
      </c>
      <c r="C72" s="2" t="inlineStr">
        <is>
          <t>BILL-006</t>
        </is>
      </c>
      <c r="D72" s="2" t="inlineStr">
        <is>
          <t>P0</t>
        </is>
      </c>
      <c r="E72" s="3" t="inlineStr">
        <is>
          <t>upgrade hợp lệ</t>
        </is>
      </c>
      <c r="F72" s="3" t="inlineStr">
        <is>
          <t>1) Chọn gói cao hơn ở step 1.
2) Sang step 2 xác nhận.
3) Qua step 3 VNPay.</t>
        </is>
      </c>
      <c r="G72" s="3" t="inlineStr">
        <is>
          <t>Stepper cân đối, CTA không xuống dòng, flow rõ ràng.</t>
        </is>
      </c>
      <c r="H72" s="2" t="inlineStr">
        <is>
          <t>NOT_RUN</t>
        </is>
      </c>
      <c r="I72" s="3" t="inlineStr"/>
      <c r="J72" s="2" t="inlineStr"/>
      <c r="K72" s="2" t="inlineStr"/>
      <c r="L72" s="2" t="inlineStr"/>
      <c r="M72" s="2" t="inlineStr"/>
      <c r="N72" s="2" t="inlineStr"/>
      <c r="O72" s="2" t="inlineStr">
        <is>
          <t>staging</t>
        </is>
      </c>
      <c r="P72" s="2" t="inlineStr"/>
      <c r="Q72" s="2" t="inlineStr"/>
      <c r="R72" s="2" t="inlineStr"/>
      <c r="S72" s="3" t="inlineStr"/>
    </row>
    <row r="73">
      <c r="A73" s="2" t="inlineStr">
        <is>
          <t>RC-YYYYMMDD-01</t>
        </is>
      </c>
      <c r="B73" s="2" t="inlineStr">
        <is>
          <t>Billing &amp; VNPay</t>
        </is>
      </c>
      <c r="C73" s="2" t="inlineStr">
        <is>
          <t>BILL-007</t>
        </is>
      </c>
      <c r="D73" s="2" t="inlineStr">
        <is>
          <t>P0</t>
        </is>
      </c>
      <c r="E73" s="3" t="inlineStr">
        <is>
          <t>VNPay success path</t>
        </is>
      </c>
      <c r="F73" s="3" t="inlineStr">
        <is>
          <t>1) Thanh toán thành công.
2) Quay lại app.
3) Refresh billing.</t>
        </is>
      </c>
      <c r="G73" s="3" t="inlineStr">
        <is>
          <t>Transaction/invoice/subscription cập nhật, plan kích hoạt đúng.</t>
        </is>
      </c>
      <c r="H73" s="2" t="inlineStr">
        <is>
          <t>NOT_RUN</t>
        </is>
      </c>
      <c r="I73" s="3" t="inlineStr"/>
      <c r="J73" s="2" t="inlineStr"/>
      <c r="K73" s="2" t="inlineStr"/>
      <c r="L73" s="2" t="inlineStr"/>
      <c r="M73" s="2" t="inlineStr"/>
      <c r="N73" s="2" t="inlineStr"/>
      <c r="O73" s="2" t="inlineStr">
        <is>
          <t>staging</t>
        </is>
      </c>
      <c r="P73" s="2" t="inlineStr"/>
      <c r="Q73" s="2" t="inlineStr"/>
      <c r="R73" s="2" t="inlineStr"/>
      <c r="S73" s="3" t="inlineStr"/>
    </row>
    <row r="74">
      <c r="A74" s="2" t="inlineStr">
        <is>
          <t>RC-YYYYMMDD-01</t>
        </is>
      </c>
      <c r="B74" s="2" t="inlineStr">
        <is>
          <t>Billing &amp; VNPay</t>
        </is>
      </c>
      <c r="C74" s="2" t="inlineStr">
        <is>
          <t>BILL-008</t>
        </is>
      </c>
      <c r="D74" s="2" t="inlineStr">
        <is>
          <t>P0</t>
        </is>
      </c>
      <c r="E74" s="3" t="inlineStr">
        <is>
          <t>VNPay pending path</t>
        </is>
      </c>
      <c r="F74" s="3" t="inlineStr">
        <is>
          <t>1) Tạo giao dịch pending.
2) Kiểm tra UI trạng thái.</t>
        </is>
      </c>
      <c r="G74" s="3" t="inlineStr">
        <is>
          <t>Không kích hoạt plan mới cho đến khi confirmed.</t>
        </is>
      </c>
      <c r="H74" s="2" t="inlineStr">
        <is>
          <t>NOT_RUN</t>
        </is>
      </c>
      <c r="I74" s="3" t="inlineStr"/>
      <c r="J74" s="2" t="inlineStr"/>
      <c r="K74" s="2" t="inlineStr"/>
      <c r="L74" s="2" t="inlineStr"/>
      <c r="M74" s="2" t="inlineStr"/>
      <c r="N74" s="2" t="inlineStr"/>
      <c r="O74" s="2" t="inlineStr">
        <is>
          <t>staging</t>
        </is>
      </c>
      <c r="P74" s="2" t="inlineStr"/>
      <c r="Q74" s="2" t="inlineStr"/>
      <c r="R74" s="2" t="inlineStr"/>
      <c r="S74" s="3" t="inlineStr"/>
    </row>
    <row r="75">
      <c r="A75" s="2" t="inlineStr">
        <is>
          <t>RC-YYYYMMDD-01</t>
        </is>
      </c>
      <c r="B75" s="2" t="inlineStr">
        <is>
          <t>Billing &amp; VNPay</t>
        </is>
      </c>
      <c r="C75" s="2" t="inlineStr">
        <is>
          <t>BILL-009</t>
        </is>
      </c>
      <c r="D75" s="2" t="inlineStr">
        <is>
          <t>P0</t>
        </is>
      </c>
      <c r="E75" s="3" t="inlineStr">
        <is>
          <t>VNPay failed/cancel</t>
        </is>
      </c>
      <c r="F75" s="3" t="inlineStr">
        <is>
          <t>1) Hủy/failed tại cổng thanh toán.
2) Quay lại app.</t>
        </is>
      </c>
      <c r="G75" s="3" t="inlineStr">
        <is>
          <t>Giữ plan cũ, hiển thị trạng thái thất bại rõ ràng.</t>
        </is>
      </c>
      <c r="H75" s="2" t="inlineStr">
        <is>
          <t>NOT_RUN</t>
        </is>
      </c>
      <c r="I75" s="3" t="inlineStr"/>
      <c r="J75" s="2" t="inlineStr"/>
      <c r="K75" s="2" t="inlineStr"/>
      <c r="L75" s="2" t="inlineStr"/>
      <c r="M75" s="2" t="inlineStr"/>
      <c r="N75" s="2" t="inlineStr"/>
      <c r="O75" s="2" t="inlineStr">
        <is>
          <t>staging</t>
        </is>
      </c>
      <c r="P75" s="2" t="inlineStr"/>
      <c r="Q75" s="2" t="inlineStr"/>
      <c r="R75" s="2" t="inlineStr"/>
      <c r="S75" s="3" t="inlineStr"/>
    </row>
    <row r="76">
      <c r="A76" s="2" t="inlineStr">
        <is>
          <t>RC-YYYYMMDD-01</t>
        </is>
      </c>
      <c r="B76" s="2" t="inlineStr">
        <is>
          <t>Billing &amp; VNPay</t>
        </is>
      </c>
      <c r="C76" s="2" t="inlineStr">
        <is>
          <t>BILL-010</t>
        </is>
      </c>
      <c r="D76" s="2" t="inlineStr">
        <is>
          <t>P1</t>
        </is>
      </c>
      <c r="E76" s="3" t="inlineStr">
        <is>
          <t>non-billing role</t>
        </is>
      </c>
      <c r="F76" s="3" t="inlineStr">
        <is>
          <t>1) Đăng nhập member thường.
2) Mở billing data nhạy cảm.</t>
        </is>
      </c>
      <c r="G76" s="3" t="inlineStr">
        <is>
          <t>Bị chặn đọc document billing nhạy cảm theo rules.</t>
        </is>
      </c>
      <c r="H76" s="2" t="inlineStr">
        <is>
          <t>NOT_RUN</t>
        </is>
      </c>
      <c r="I76" s="3" t="inlineStr"/>
      <c r="J76" s="2" t="inlineStr"/>
      <c r="K76" s="2" t="inlineStr"/>
      <c r="L76" s="2" t="inlineStr"/>
      <c r="M76" s="2" t="inlineStr"/>
      <c r="N76" s="2" t="inlineStr"/>
      <c r="O76" s="2" t="inlineStr">
        <is>
          <t>staging</t>
        </is>
      </c>
      <c r="P76" s="2" t="inlineStr"/>
      <c r="Q76" s="2" t="inlineStr"/>
      <c r="R76" s="2" t="inlineStr"/>
      <c r="S76" s="3" t="inlineStr"/>
    </row>
    <row r="77">
      <c r="A77" s="2" t="inlineStr">
        <is>
          <t>RC-YYYYMMDD-01</t>
        </is>
      </c>
      <c r="B77" s="2" t="inlineStr">
        <is>
          <t>Billing &amp; VNPay</t>
        </is>
      </c>
      <c r="C77" s="2" t="inlineStr">
        <is>
          <t>BILL-011</t>
        </is>
      </c>
      <c r="D77" s="2" t="inlineStr">
        <is>
          <t>P1</t>
        </is>
      </c>
      <c r="E77" s="3" t="inlineStr">
        <is>
          <t>checkout form</t>
        </is>
      </c>
      <c r="F77" s="3" t="inlineStr">
        <is>
          <t>1) Nhập số điện thoại liên hệ.
2) Kiểm tra normalize lưu payload.</t>
        </is>
      </c>
      <c r="G77" s="3" t="inlineStr">
        <is>
          <t>Phone được normalize nhất quán.</t>
        </is>
      </c>
      <c r="H77" s="2" t="inlineStr">
        <is>
          <t>NOT_RUN</t>
        </is>
      </c>
      <c r="I77" s="3" t="inlineStr"/>
      <c r="J77" s="2" t="inlineStr"/>
      <c r="K77" s="2" t="inlineStr"/>
      <c r="L77" s="2" t="inlineStr"/>
      <c r="M77" s="2" t="inlineStr"/>
      <c r="N77" s="2" t="inlineStr"/>
      <c r="O77" s="2" t="inlineStr">
        <is>
          <t>staging</t>
        </is>
      </c>
      <c r="P77" s="2" t="inlineStr"/>
      <c r="Q77" s="2" t="inlineStr"/>
      <c r="R77" s="2" t="inlineStr"/>
      <c r="S77" s="3" t="inlineStr"/>
    </row>
    <row r="78">
      <c r="A78" s="2" t="inlineStr">
        <is>
          <t>RC-YYYYMMDD-01</t>
        </is>
      </c>
      <c r="B78" s="2" t="inlineStr">
        <is>
          <t>Billing &amp; VNPay</t>
        </is>
      </c>
      <c r="C78" s="2" t="inlineStr">
        <is>
          <t>BILL-012</t>
        </is>
      </c>
      <c r="D78" s="2" t="inlineStr">
        <is>
          <t>P1</t>
        </is>
      </c>
      <c r="E78" s="3" t="inlineStr">
        <is>
          <t>pending transactions</t>
        </is>
      </c>
      <c r="F78" s="3" t="inlineStr">
        <is>
          <t>1) Mở detail giao dịch chờ.
2) Copy checkout URL (nếu có).</t>
        </is>
      </c>
      <c r="G78" s="3" t="inlineStr">
        <is>
          <t>Detail đầy đủ, copy URL hoạt động.</t>
        </is>
      </c>
      <c r="H78" s="2" t="inlineStr">
        <is>
          <t>NOT_RUN</t>
        </is>
      </c>
      <c r="I78" s="3" t="inlineStr"/>
      <c r="J78" s="2" t="inlineStr"/>
      <c r="K78" s="2" t="inlineStr"/>
      <c r="L78" s="2" t="inlineStr"/>
      <c r="M78" s="2" t="inlineStr"/>
      <c r="N78" s="2" t="inlineStr"/>
      <c r="O78" s="2" t="inlineStr">
        <is>
          <t>staging</t>
        </is>
      </c>
      <c r="P78" s="2" t="inlineStr"/>
      <c r="Q78" s="2" t="inlineStr"/>
      <c r="R78" s="2" t="inlineStr"/>
      <c r="S78" s="3" t="inlineStr"/>
    </row>
    <row r="79">
      <c r="A79" s="2" t="inlineStr">
        <is>
          <t>RC-YYYYMMDD-01</t>
        </is>
      </c>
      <c r="B79" s="2" t="inlineStr">
        <is>
          <t>Profile, Localization, Nearby Relatives</t>
        </is>
      </c>
      <c r="C79" s="2" t="inlineStr">
        <is>
          <t>PRO-001</t>
        </is>
      </c>
      <c r="D79" s="2" t="inlineStr">
        <is>
          <t>P0</t>
        </is>
      </c>
      <c r="E79" s="3" t="inlineStr">
        <is>
          <t>member linked</t>
        </is>
      </c>
      <c r="F79" s="3" t="inlineStr">
        <is>
          <t>1) Mở profile.
2) Sửa thông tin được phép.
3) Lưu.</t>
        </is>
      </c>
      <c r="G79" s="3" t="inlineStr">
        <is>
          <t>Chỉ field cho phép được update, lưu thành công.</t>
        </is>
      </c>
      <c r="H79" s="2" t="inlineStr">
        <is>
          <t>NOT_RUN</t>
        </is>
      </c>
      <c r="I79" s="3" t="inlineStr"/>
      <c r="J79" s="2" t="inlineStr"/>
      <c r="K79" s="2" t="inlineStr"/>
      <c r="L79" s="2" t="inlineStr"/>
      <c r="M79" s="2" t="inlineStr"/>
      <c r="N79" s="2" t="inlineStr"/>
      <c r="O79" s="2" t="inlineStr">
        <is>
          <t>staging</t>
        </is>
      </c>
      <c r="P79" s="2" t="inlineStr"/>
      <c r="Q79" s="2" t="inlineStr"/>
      <c r="R79" s="2" t="inlineStr"/>
      <c r="S79" s="3" t="inlineStr"/>
    </row>
    <row r="80">
      <c r="A80" s="2" t="inlineStr">
        <is>
          <t>RC-YYYYMMDD-01</t>
        </is>
      </c>
      <c r="B80" s="2" t="inlineStr">
        <is>
          <t>Profile, Localization, Nearby Relatives</t>
        </is>
      </c>
      <c r="C80" s="2" t="inlineStr">
        <is>
          <t>PRO-002</t>
        </is>
      </c>
      <c r="D80" s="2" t="inlineStr">
        <is>
          <t>P0</t>
        </is>
      </c>
      <c r="E80" s="3" t="inlineStr">
        <is>
          <t>unlinked user</t>
        </is>
      </c>
      <c r="F80" s="3" t="inlineStr">
        <is>
          <t>1) Login user chưa có member/clan.
2) Mở profile screen.</t>
        </is>
      </c>
      <c r="G80" s="3" t="inlineStr">
        <is>
          <t>Empty-state thân thiện, có CTA cập nhật thông tin/gia nhập/tạo clan.</t>
        </is>
      </c>
      <c r="H80" s="2" t="inlineStr">
        <is>
          <t>NOT_RUN</t>
        </is>
      </c>
      <c r="I80" s="3" t="inlineStr"/>
      <c r="J80" s="2" t="inlineStr"/>
      <c r="K80" s="2" t="inlineStr"/>
      <c r="L80" s="2" t="inlineStr"/>
      <c r="M80" s="2" t="inlineStr"/>
      <c r="N80" s="2" t="inlineStr"/>
      <c r="O80" s="2" t="inlineStr">
        <is>
          <t>staging</t>
        </is>
      </c>
      <c r="P80" s="2" t="inlineStr"/>
      <c r="Q80" s="2" t="inlineStr"/>
      <c r="R80" s="2" t="inlineStr"/>
      <c r="S80" s="3" t="inlineStr"/>
    </row>
    <row r="81">
      <c r="A81" s="2" t="inlineStr">
        <is>
          <t>RC-YYYYMMDD-01</t>
        </is>
      </c>
      <c r="B81" s="2" t="inlineStr">
        <is>
          <t>Profile, Localization, Nearby Relatives</t>
        </is>
      </c>
      <c r="C81" s="2" t="inlineStr">
        <is>
          <t>PRO-003</t>
        </is>
      </c>
      <c r="D81" s="2" t="inlineStr">
        <is>
          <t>P1</t>
        </is>
      </c>
      <c r="E81" s="3" t="inlineStr">
        <is>
          <t>language switch</t>
        </is>
      </c>
      <c r="F81" s="3" t="inlineStr">
        <is>
          <t>1) Đổi ngôn ngữ VI/EN.
2) Kiểm tra toàn app.</t>
        </is>
      </c>
      <c r="G81" s="3" t="inlineStr">
        <is>
          <t>Chuỗi UI đổi đồng bộ, không còn text sai ngữ cảnh.</t>
        </is>
      </c>
      <c r="H81" s="2" t="inlineStr">
        <is>
          <t>NOT_RUN</t>
        </is>
      </c>
      <c r="I81" s="3" t="inlineStr"/>
      <c r="J81" s="2" t="inlineStr"/>
      <c r="K81" s="2" t="inlineStr"/>
      <c r="L81" s="2" t="inlineStr"/>
      <c r="M81" s="2" t="inlineStr"/>
      <c r="N81" s="2" t="inlineStr"/>
      <c r="O81" s="2" t="inlineStr">
        <is>
          <t>staging</t>
        </is>
      </c>
      <c r="P81" s="2" t="inlineStr"/>
      <c r="Q81" s="2" t="inlineStr"/>
      <c r="R81" s="2" t="inlineStr"/>
      <c r="S81" s="3" t="inlineStr"/>
    </row>
    <row r="82">
      <c r="A82" s="2" t="inlineStr">
        <is>
          <t>RC-YYYYMMDD-01</t>
        </is>
      </c>
      <c r="B82" s="2" t="inlineStr">
        <is>
          <t>Profile, Localization, Nearby Relatives</t>
        </is>
      </c>
      <c r="C82" s="2" t="inlineStr">
        <is>
          <t>PRO-004</t>
        </is>
      </c>
      <c r="D82" s="2" t="inlineStr">
        <is>
          <t>P1</t>
        </is>
      </c>
      <c r="E82" s="3" t="inlineStr">
        <is>
          <t>location permission OFF</t>
        </is>
      </c>
      <c r="F82" s="3" t="inlineStr">
        <is>
          <t>1) Vào "Người thân ở gần bạn".
2) Quan sát guidance box.
3) Bấm link cấp quyền.</t>
        </is>
      </c>
      <c r="G82" s="3" t="inlineStr">
        <is>
          <t>Có link mở đúng OS settings (App Settings/Location Settings).</t>
        </is>
      </c>
      <c r="H82" s="2" t="inlineStr">
        <is>
          <t>NOT_RUN</t>
        </is>
      </c>
      <c r="I82" s="3" t="inlineStr"/>
      <c r="J82" s="2" t="inlineStr"/>
      <c r="K82" s="2" t="inlineStr"/>
      <c r="L82" s="2" t="inlineStr"/>
      <c r="M82" s="2" t="inlineStr"/>
      <c r="N82" s="2" t="inlineStr"/>
      <c r="O82" s="2" t="inlineStr">
        <is>
          <t>staging</t>
        </is>
      </c>
      <c r="P82" s="2" t="inlineStr"/>
      <c r="Q82" s="2" t="inlineStr"/>
      <c r="R82" s="2" t="inlineStr"/>
      <c r="S82" s="3" t="inlineStr"/>
    </row>
    <row r="83">
      <c r="A83" s="2" t="inlineStr">
        <is>
          <t>RC-YYYYMMDD-01</t>
        </is>
      </c>
      <c r="B83" s="2" t="inlineStr">
        <is>
          <t>Profile, Localization, Nearby Relatives</t>
        </is>
      </c>
      <c r="C83" s="2" t="inlineStr">
        <is>
          <t>PRO-005</t>
        </is>
      </c>
      <c r="D83" s="2" t="inlineStr">
        <is>
          <t>P0</t>
        </is>
      </c>
      <c r="E83" s="3" t="inlineStr">
        <is>
          <t>location permission ON trên &gt;=2 user</t>
        </is>
      </c>
      <c r="F83" s="3" t="inlineStr">
        <is>
          <t>1) Bật share vị trí cho nhiều member gần nhau.
2) Mở nearby list + radar rescan.</t>
        </is>
      </c>
      <c r="G83" s="3" t="inlineStr">
        <is>
          <t>Danh sách gần đây dựa trên vị trí thật, cập nhật sau rescan.</t>
        </is>
      </c>
      <c r="H83" s="2" t="inlineStr">
        <is>
          <t>NOT_RUN</t>
        </is>
      </c>
      <c r="I83" s="3" t="inlineStr"/>
      <c r="J83" s="2" t="inlineStr"/>
      <c r="K83" s="2" t="inlineStr"/>
      <c r="L83" s="2" t="inlineStr"/>
      <c r="M83" s="2" t="inlineStr"/>
      <c r="N83" s="2" t="inlineStr"/>
      <c r="O83" s="2" t="inlineStr">
        <is>
          <t>staging</t>
        </is>
      </c>
      <c r="P83" s="2" t="inlineStr"/>
      <c r="Q83" s="2" t="inlineStr"/>
      <c r="R83" s="2" t="inlineStr"/>
      <c r="S83" s="3" t="inlineStr"/>
    </row>
    <row r="84">
      <c r="A84" s="2" t="inlineStr">
        <is>
          <t>RC-YYYYMMDD-01</t>
        </is>
      </c>
      <c r="B84" s="2" t="inlineStr">
        <is>
          <t>Profile, Localization, Nearby Relatives</t>
        </is>
      </c>
      <c r="C84" s="2" t="inlineStr">
        <is>
          <t>PRO-006</t>
        </is>
      </c>
      <c r="D84" s="2" t="inlineStr">
        <is>
          <t>P1</t>
        </is>
      </c>
      <c r="E84" s="3" t="inlineStr">
        <is>
          <t>location sharing OFF</t>
        </is>
      </c>
      <c r="F84" s="3" t="inlineStr">
        <is>
          <t>1) Tắt chia sẻ vị trí.
2) Reload nearby module.</t>
        </is>
      </c>
      <c r="G84" s="3" t="inlineStr">
        <is>
          <t>User không bị lộ vị trí; UI hiển thị trạng thái phù hợp.</t>
        </is>
      </c>
      <c r="H84" s="2" t="inlineStr">
        <is>
          <t>NOT_RUN</t>
        </is>
      </c>
      <c r="I84" s="3" t="inlineStr"/>
      <c r="J84" s="2" t="inlineStr"/>
      <c r="K84" s="2" t="inlineStr"/>
      <c r="L84" s="2" t="inlineStr"/>
      <c r="M84" s="2" t="inlineStr"/>
      <c r="N84" s="2" t="inlineStr"/>
      <c r="O84" s="2" t="inlineStr">
        <is>
          <t>staging</t>
        </is>
      </c>
      <c r="P84" s="2" t="inlineStr"/>
      <c r="Q84" s="2" t="inlineStr"/>
      <c r="R84" s="2" t="inlineStr"/>
      <c r="S84" s="3" t="inlineStr"/>
    </row>
    <row r="85">
      <c r="A85" s="2" t="inlineStr">
        <is>
          <t>RC-YYYYMMDD-01</t>
        </is>
      </c>
      <c r="B85" s="2" t="inlineStr">
        <is>
          <t>Profile, Localization, Nearby Relatives</t>
        </is>
      </c>
      <c r="C85" s="2" t="inlineStr">
        <is>
          <t>PRO-007</t>
        </is>
      </c>
      <c r="D85" s="2" t="inlineStr">
        <is>
          <t>P1</t>
        </is>
      </c>
      <c r="E85" s="3" t="inlineStr">
        <is>
          <t>profile avatar</t>
        </is>
      </c>
      <c r="F85" s="3" t="inlineStr">
        <is>
          <t>1) Đổi avatar bằng ảnh &gt;10MB và ảnh hợp lệ.
2) So sánh kết quả.</t>
        </is>
      </c>
      <c r="G85" s="3" t="inlineStr">
        <is>
          <t>File quá giới hạn bị chặn; file hợp lệ upload thành công.</t>
        </is>
      </c>
      <c r="H85" s="2" t="inlineStr">
        <is>
          <t>NOT_RUN</t>
        </is>
      </c>
      <c r="I85" s="3" t="inlineStr"/>
      <c r="J85" s="2" t="inlineStr"/>
      <c r="K85" s="2" t="inlineStr"/>
      <c r="L85" s="2" t="inlineStr"/>
      <c r="M85" s="2" t="inlineStr"/>
      <c r="N85" s="2" t="inlineStr"/>
      <c r="O85" s="2" t="inlineStr">
        <is>
          <t>staging</t>
        </is>
      </c>
      <c r="P85" s="2" t="inlineStr"/>
      <c r="Q85" s="2" t="inlineStr"/>
      <c r="R85" s="2" t="inlineStr"/>
      <c r="S85" s="3" t="inlineStr"/>
    </row>
    <row r="86">
      <c r="A86" s="2" t="inlineStr">
        <is>
          <t>RC-YYYYMMDD-01</t>
        </is>
      </c>
      <c r="B86" s="2" t="inlineStr">
        <is>
          <t>Profile, Localization, Nearby Relatives</t>
        </is>
      </c>
      <c r="C86" s="2" t="inlineStr">
        <is>
          <t>PRO-008</t>
        </is>
      </c>
      <c r="D86" s="2" t="inlineStr">
        <is>
          <t>P1</t>
        </is>
      </c>
      <c r="E86" s="3" t="inlineStr">
        <is>
          <t>header clan context</t>
        </is>
      </c>
      <c r="F86" s="3" t="inlineStr">
        <is>
          <t>1) Đi qua tất cả tabs.
2) Xác minh header luôn hiện tên clan.</t>
        </is>
      </c>
      <c r="G86" s="3" t="inlineStr">
        <is>
          <t>Không còn hiển thị clan ID/hardcode.</t>
        </is>
      </c>
      <c r="H86" s="2" t="inlineStr">
        <is>
          <t>NOT_RUN</t>
        </is>
      </c>
      <c r="I86" s="3" t="inlineStr"/>
      <c r="J86" s="2" t="inlineStr"/>
      <c r="K86" s="2" t="inlineStr"/>
      <c r="L86" s="2" t="inlineStr"/>
      <c r="M86" s="2" t="inlineStr"/>
      <c r="N86" s="2" t="inlineStr"/>
      <c r="O86" s="2" t="inlineStr">
        <is>
          <t>staging</t>
        </is>
      </c>
      <c r="P86" s="2" t="inlineStr"/>
      <c r="Q86" s="2" t="inlineStr"/>
      <c r="R86" s="2" t="inlineStr"/>
      <c r="S86" s="3" t="inlineStr"/>
    </row>
    <row r="87">
      <c r="A87" s="2" t="inlineStr">
        <is>
          <t>RC-YYYYMMDD-01</t>
        </is>
      </c>
      <c r="B87" s="2" t="inlineStr">
        <is>
          <t>Profile, Localization, Nearby Relatives</t>
        </is>
      </c>
      <c r="C87" s="2" t="inlineStr">
        <is>
          <t>PRO-009</t>
        </is>
      </c>
      <c r="D87" s="2" t="inlineStr">
        <is>
          <t>P1</t>
        </is>
      </c>
      <c r="E87" s="3" t="inlineStr">
        <is>
          <t>accessibility basic</t>
        </is>
      </c>
      <c r="F87" s="3" t="inlineStr">
        <is>
          <t>1) Tăng font hệ thống.
2) Duyệt màn profile/home/cards chính.</t>
        </is>
      </c>
      <c r="G87" s="3" t="inlineStr">
        <is>
          <t>Text vẫn đọc được, CTA chính không vỡ layout nghiêm trọng.</t>
        </is>
      </c>
      <c r="H87" s="2" t="inlineStr">
        <is>
          <t>NOT_RUN</t>
        </is>
      </c>
      <c r="I87" s="3" t="inlineStr"/>
      <c r="J87" s="2" t="inlineStr"/>
      <c r="K87" s="2" t="inlineStr"/>
      <c r="L87" s="2" t="inlineStr"/>
      <c r="M87" s="2" t="inlineStr"/>
      <c r="N87" s="2" t="inlineStr"/>
      <c r="O87" s="2" t="inlineStr">
        <is>
          <t>staging</t>
        </is>
      </c>
      <c r="P87" s="2" t="inlineStr"/>
      <c r="Q87" s="2" t="inlineStr"/>
      <c r="R87" s="2" t="inlineStr"/>
      <c r="S87" s="3" t="inlineStr"/>
    </row>
    <row r="88">
      <c r="A88" s="2" t="inlineStr">
        <is>
          <t>RC-YYYYMMDD-01</t>
        </is>
      </c>
      <c r="B88" s="2" t="inlineStr">
        <is>
          <t>Security/Rules (Firestore + Storage)</t>
        </is>
      </c>
      <c r="C88" s="2" t="inlineStr">
        <is>
          <t>RULE-001</t>
        </is>
      </c>
      <c r="D88" s="2" t="inlineStr">
        <is>
          <t>P0</t>
        </is>
      </c>
      <c r="E88" s="3" t="inlineStr"/>
      <c r="F88" s="3" t="inlineStr">
        <is>
          <t>Dùng client account A đọc members clan B.</t>
        </is>
      </c>
      <c r="G88" s="3" t="inlineStr">
        <is>
          <t>Deny (cross-clan isolation).</t>
        </is>
      </c>
      <c r="H88" s="2" t="inlineStr">
        <is>
          <t>NOT_RUN</t>
        </is>
      </c>
      <c r="I88" s="3" t="inlineStr"/>
      <c r="J88" s="2" t="inlineStr"/>
      <c r="K88" s="2" t="inlineStr"/>
      <c r="L88" s="2" t="inlineStr"/>
      <c r="M88" s="2" t="inlineStr"/>
      <c r="N88" s="2" t="inlineStr"/>
      <c r="O88" s="2" t="inlineStr">
        <is>
          <t>staging</t>
        </is>
      </c>
      <c r="P88" s="2" t="inlineStr"/>
      <c r="Q88" s="2" t="inlineStr"/>
      <c r="R88" s="2" t="inlineStr"/>
      <c r="S88" s="3" t="inlineStr"/>
    </row>
    <row r="89">
      <c r="A89" s="2" t="inlineStr">
        <is>
          <t>RC-YYYYMMDD-01</t>
        </is>
      </c>
      <c r="B89" s="2" t="inlineStr">
        <is>
          <t>Security/Rules (Firestore + Storage)</t>
        </is>
      </c>
      <c r="C89" s="2" t="inlineStr">
        <is>
          <t>RULE-002</t>
        </is>
      </c>
      <c r="D89" s="2" t="inlineStr">
        <is>
          <t>P0</t>
        </is>
      </c>
      <c r="E89" s="3" t="inlineStr"/>
      <c r="F89" s="3" t="inlineStr">
        <is>
          <t>Member tự update profile với field ngoài whitelist (primaryRole, clanId).</t>
        </is>
      </c>
      <c r="G89" s="3" t="inlineStr">
        <is>
          <t>Deny bởi safeProfileUpdate().</t>
        </is>
      </c>
      <c r="H89" s="2" t="inlineStr">
        <is>
          <t>NOT_RUN</t>
        </is>
      </c>
      <c r="I89" s="3" t="inlineStr"/>
      <c r="J89" s="2" t="inlineStr"/>
      <c r="K89" s="2" t="inlineStr"/>
      <c r="L89" s="2" t="inlineStr"/>
      <c r="M89" s="2" t="inlineStr"/>
      <c r="N89" s="2" t="inlineStr"/>
      <c r="O89" s="2" t="inlineStr">
        <is>
          <t>staging</t>
        </is>
      </c>
      <c r="P89" s="2" t="inlineStr"/>
      <c r="Q89" s="2" t="inlineStr"/>
      <c r="R89" s="2" t="inlineStr"/>
      <c r="S89" s="3" t="inlineStr"/>
    </row>
    <row r="90">
      <c r="A90" s="2" t="inlineStr">
        <is>
          <t>RC-YYYYMMDD-01</t>
        </is>
      </c>
      <c r="B90" s="2" t="inlineStr">
        <is>
          <t>Security/Rules (Firestore + Storage)</t>
        </is>
      </c>
      <c r="C90" s="2" t="inlineStr">
        <is>
          <t>RULE-003</t>
        </is>
      </c>
      <c r="D90" s="2" t="inlineStr">
        <is>
          <t>P0</t>
        </is>
      </c>
      <c r="E90" s="3" t="inlineStr"/>
      <c r="F90" s="3" t="inlineStr">
        <is>
          <t>Member update field hợp lệ (nickName, bio, location*).</t>
        </is>
      </c>
      <c r="G90" s="3" t="inlineStr">
        <is>
          <t>Allow.</t>
        </is>
      </c>
      <c r="H90" s="2" t="inlineStr">
        <is>
          <t>NOT_RUN</t>
        </is>
      </c>
      <c r="I90" s="3" t="inlineStr"/>
      <c r="J90" s="2" t="inlineStr"/>
      <c r="K90" s="2" t="inlineStr"/>
      <c r="L90" s="2" t="inlineStr"/>
      <c r="M90" s="2" t="inlineStr"/>
      <c r="N90" s="2" t="inlineStr"/>
      <c r="O90" s="2" t="inlineStr">
        <is>
          <t>staging</t>
        </is>
      </c>
      <c r="P90" s="2" t="inlineStr"/>
      <c r="Q90" s="2" t="inlineStr"/>
      <c r="R90" s="2" t="inlineStr"/>
      <c r="S90" s="3" t="inlineStr"/>
    </row>
    <row r="91">
      <c r="A91" s="2" t="inlineStr">
        <is>
          <t>RC-YYYYMMDD-01</t>
        </is>
      </c>
      <c r="B91" s="2" t="inlineStr">
        <is>
          <t>Security/Rules (Firestore + Storage)</t>
        </is>
      </c>
      <c r="C91" s="2" t="inlineStr">
        <is>
          <t>RULE-004</t>
        </is>
      </c>
      <c r="D91" s="2" t="inlineStr">
        <is>
          <t>P0</t>
        </is>
      </c>
      <c r="E91" s="3" t="inlineStr"/>
      <c r="F91" s="3" t="inlineStr">
        <is>
          <t>Branch admin sửa member ngoài branch claim.</t>
        </is>
      </c>
      <c r="G91" s="3" t="inlineStr">
        <is>
          <t>Deny.</t>
        </is>
      </c>
      <c r="H91" s="2" t="inlineStr">
        <is>
          <t>NOT_RUN</t>
        </is>
      </c>
      <c r="I91" s="3" t="inlineStr"/>
      <c r="J91" s="2" t="inlineStr"/>
      <c r="K91" s="2" t="inlineStr"/>
      <c r="L91" s="2" t="inlineStr"/>
      <c r="M91" s="2" t="inlineStr"/>
      <c r="N91" s="2" t="inlineStr"/>
      <c r="O91" s="2" t="inlineStr">
        <is>
          <t>staging</t>
        </is>
      </c>
      <c r="P91" s="2" t="inlineStr"/>
      <c r="Q91" s="2" t="inlineStr"/>
      <c r="R91" s="2" t="inlineStr"/>
      <c r="S91" s="3" t="inlineStr"/>
    </row>
    <row r="92">
      <c r="A92" s="2" t="inlineStr">
        <is>
          <t>RC-YYYYMMDD-01</t>
        </is>
      </c>
      <c r="B92" s="2" t="inlineStr">
        <is>
          <t>Security/Rules (Firestore + Storage)</t>
        </is>
      </c>
      <c r="C92" s="2" t="inlineStr">
        <is>
          <t>RULE-005</t>
        </is>
      </c>
      <c r="D92" s="2" t="inlineStr">
        <is>
          <t>P0</t>
        </is>
      </c>
      <c r="E92" s="3" t="inlineStr"/>
      <c r="F92" s="3" t="inlineStr">
        <is>
          <t>Client ghi trực tiếp transactions.</t>
        </is>
      </c>
      <c r="G92" s="3" t="inlineStr">
        <is>
          <t>Deny (server-only write).</t>
        </is>
      </c>
      <c r="H92" s="2" t="inlineStr">
        <is>
          <t>NOT_RUN</t>
        </is>
      </c>
      <c r="I92" s="3" t="inlineStr"/>
      <c r="J92" s="2" t="inlineStr"/>
      <c r="K92" s="2" t="inlineStr"/>
      <c r="L92" s="2" t="inlineStr"/>
      <c r="M92" s="2" t="inlineStr"/>
      <c r="N92" s="2" t="inlineStr"/>
      <c r="O92" s="2" t="inlineStr">
        <is>
          <t>staging</t>
        </is>
      </c>
      <c r="P92" s="2" t="inlineStr"/>
      <c r="Q92" s="2" t="inlineStr"/>
      <c r="R92" s="2" t="inlineStr"/>
      <c r="S92" s="3" t="inlineStr"/>
    </row>
    <row r="93">
      <c r="A93" s="2" t="inlineStr">
        <is>
          <t>RC-YYYYMMDD-01</t>
        </is>
      </c>
      <c r="B93" s="2" t="inlineStr">
        <is>
          <t>Security/Rules (Firestore + Storage)</t>
        </is>
      </c>
      <c r="C93" s="2" t="inlineStr">
        <is>
          <t>RULE-006</t>
        </is>
      </c>
      <c r="D93" s="2" t="inlineStr">
        <is>
          <t>P0</t>
        </is>
      </c>
      <c r="E93" s="3" t="inlineStr"/>
      <c r="F93" s="3" t="inlineStr">
        <is>
          <t>Client tạo notification doc trực tiếp.</t>
        </is>
      </c>
      <c r="G93" s="3" t="inlineStr">
        <is>
          <t>Deny (server-only write).</t>
        </is>
      </c>
      <c r="H93" s="2" t="inlineStr">
        <is>
          <t>NOT_RUN</t>
        </is>
      </c>
      <c r="I93" s="3" t="inlineStr"/>
      <c r="J93" s="2" t="inlineStr"/>
      <c r="K93" s="2" t="inlineStr"/>
      <c r="L93" s="2" t="inlineStr"/>
      <c r="M93" s="2" t="inlineStr"/>
      <c r="N93" s="2" t="inlineStr"/>
      <c r="O93" s="2" t="inlineStr">
        <is>
          <t>staging</t>
        </is>
      </c>
      <c r="P93" s="2" t="inlineStr"/>
      <c r="Q93" s="2" t="inlineStr"/>
      <c r="R93" s="2" t="inlineStr"/>
      <c r="S93" s="3" t="inlineStr"/>
    </row>
    <row r="94">
      <c r="A94" s="2" t="inlineStr">
        <is>
          <t>RC-YYYYMMDD-01</t>
        </is>
      </c>
      <c r="B94" s="2" t="inlineStr">
        <is>
          <t>Security/Rules (Firestore + Storage)</t>
        </is>
      </c>
      <c r="C94" s="2" t="inlineStr">
        <is>
          <t>RULE-007</t>
        </is>
      </c>
      <c r="D94" s="2" t="inlineStr">
        <is>
          <t>P0</t>
        </is>
      </c>
      <c r="E94" s="3" t="inlineStr"/>
      <c r="F94" s="3" t="inlineStr">
        <is>
          <t>Member đánh dấu read notification của member khác.</t>
        </is>
      </c>
      <c r="G94" s="3" t="inlineStr">
        <is>
          <t>Deny.</t>
        </is>
      </c>
      <c r="H94" s="2" t="inlineStr">
        <is>
          <t>NOT_RUN</t>
        </is>
      </c>
      <c r="I94" s="3" t="inlineStr"/>
      <c r="J94" s="2" t="inlineStr"/>
      <c r="K94" s="2" t="inlineStr"/>
      <c r="L94" s="2" t="inlineStr"/>
      <c r="M94" s="2" t="inlineStr"/>
      <c r="N94" s="2" t="inlineStr"/>
      <c r="O94" s="2" t="inlineStr">
        <is>
          <t>staging</t>
        </is>
      </c>
      <c r="P94" s="2" t="inlineStr"/>
      <c r="Q94" s="2" t="inlineStr"/>
      <c r="R94" s="2" t="inlineStr"/>
      <c r="S94" s="3" t="inlineStr"/>
    </row>
    <row r="95">
      <c r="A95" s="2" t="inlineStr">
        <is>
          <t>RC-YYYYMMDD-01</t>
        </is>
      </c>
      <c r="B95" s="2" t="inlineStr">
        <is>
          <t>Security/Rules (Firestore + Storage)</t>
        </is>
      </c>
      <c r="C95" s="2" t="inlineStr">
        <is>
          <t>RULE-008</t>
        </is>
      </c>
      <c r="D95" s="2" t="inlineStr">
        <is>
          <t>P0</t>
        </is>
      </c>
      <c r="E95" s="3" t="inlineStr"/>
      <c r="F95" s="3" t="inlineStr">
        <is>
          <t>Member mark-read notification của chính mình (isRead only).</t>
        </is>
      </c>
      <c r="G95" s="3" t="inlineStr">
        <is>
          <t>Allow.</t>
        </is>
      </c>
      <c r="H95" s="2" t="inlineStr">
        <is>
          <t>NOT_RUN</t>
        </is>
      </c>
      <c r="I95" s="3" t="inlineStr"/>
      <c r="J95" s="2" t="inlineStr"/>
      <c r="K95" s="2" t="inlineStr"/>
      <c r="L95" s="2" t="inlineStr"/>
      <c r="M95" s="2" t="inlineStr"/>
      <c r="N95" s="2" t="inlineStr"/>
      <c r="O95" s="2" t="inlineStr">
        <is>
          <t>staging</t>
        </is>
      </c>
      <c r="P95" s="2" t="inlineStr"/>
      <c r="Q95" s="2" t="inlineStr"/>
      <c r="R95" s="2" t="inlineStr"/>
      <c r="S95" s="3" t="inlineStr"/>
    </row>
    <row r="96">
      <c r="A96" s="2" t="inlineStr">
        <is>
          <t>RC-YYYYMMDD-01</t>
        </is>
      </c>
      <c r="B96" s="2" t="inlineStr">
        <is>
          <t>Security/Rules (Firestore + Storage)</t>
        </is>
      </c>
      <c r="C96" s="2" t="inlineStr">
        <is>
          <t>RULE-009</t>
        </is>
      </c>
      <c r="D96" s="2" t="inlineStr">
        <is>
          <t>P0</t>
        </is>
      </c>
      <c r="E96" s="3" t="inlineStr"/>
      <c r="F96" s="3" t="inlineStr">
        <is>
          <t>Non-billing role đọc subscriptions/paymentTransactions.</t>
        </is>
      </c>
      <c r="G96" s="3" t="inlineStr">
        <is>
          <t>Deny.</t>
        </is>
      </c>
      <c r="H96" s="2" t="inlineStr">
        <is>
          <t>NOT_RUN</t>
        </is>
      </c>
      <c r="I96" s="3" t="inlineStr"/>
      <c r="J96" s="2" t="inlineStr"/>
      <c r="K96" s="2" t="inlineStr"/>
      <c r="L96" s="2" t="inlineStr"/>
      <c r="M96" s="2" t="inlineStr"/>
      <c r="N96" s="2" t="inlineStr"/>
      <c r="O96" s="2" t="inlineStr">
        <is>
          <t>staging</t>
        </is>
      </c>
      <c r="P96" s="2" t="inlineStr"/>
      <c r="Q96" s="2" t="inlineStr"/>
      <c r="R96" s="2" t="inlineStr"/>
      <c r="S96" s="3" t="inlineStr"/>
    </row>
    <row r="97">
      <c r="A97" s="2" t="inlineStr">
        <is>
          <t>RC-YYYYMMDD-01</t>
        </is>
      </c>
      <c r="B97" s="2" t="inlineStr">
        <is>
          <t>Security/Rules (Firestore + Storage)</t>
        </is>
      </c>
      <c r="C97" s="2" t="inlineStr">
        <is>
          <t>RULE-010</t>
        </is>
      </c>
      <c r="D97" s="2" t="inlineStr">
        <is>
          <t>P0</t>
        </is>
      </c>
      <c r="E97" s="3" t="inlineStr"/>
      <c r="F97" s="3" t="inlineStr">
        <is>
          <t>Billing admin đọc billing docs đúng clan.</t>
        </is>
      </c>
      <c r="G97" s="3" t="inlineStr">
        <is>
          <t>Allow.</t>
        </is>
      </c>
      <c r="H97" s="2" t="inlineStr">
        <is>
          <t>NOT_RUN</t>
        </is>
      </c>
      <c r="I97" s="3" t="inlineStr"/>
      <c r="J97" s="2" t="inlineStr"/>
      <c r="K97" s="2" t="inlineStr"/>
      <c r="L97" s="2" t="inlineStr"/>
      <c r="M97" s="2" t="inlineStr"/>
      <c r="N97" s="2" t="inlineStr"/>
      <c r="O97" s="2" t="inlineStr">
        <is>
          <t>staging</t>
        </is>
      </c>
      <c r="P97" s="2" t="inlineStr"/>
      <c r="Q97" s="2" t="inlineStr"/>
      <c r="R97" s="2" t="inlineStr"/>
      <c r="S97" s="3" t="inlineStr"/>
    </row>
    <row r="98">
      <c r="A98" s="2" t="inlineStr">
        <is>
          <t>RC-YYYYMMDD-01</t>
        </is>
      </c>
      <c r="B98" s="2" t="inlineStr">
        <is>
          <t>Security/Rules (Firestore + Storage)</t>
        </is>
      </c>
      <c r="C98" s="2" t="inlineStr">
        <is>
          <t>RULE-011</t>
        </is>
      </c>
      <c r="D98" s="2" t="inlineStr">
        <is>
          <t>P1</t>
        </is>
      </c>
      <c r="E98" s="3" t="inlineStr"/>
      <c r="F98" s="3" t="inlineStr">
        <is>
          <t>Upload avatar sai content-type hoặc &gt;10MB.</t>
        </is>
      </c>
      <c r="G98" s="3" t="inlineStr">
        <is>
          <t>Deny tại Storage rules.</t>
        </is>
      </c>
      <c r="H98" s="2" t="inlineStr">
        <is>
          <t>NOT_RUN</t>
        </is>
      </c>
      <c r="I98" s="3" t="inlineStr"/>
      <c r="J98" s="2" t="inlineStr"/>
      <c r="K98" s="2" t="inlineStr"/>
      <c r="L98" s="2" t="inlineStr"/>
      <c r="M98" s="2" t="inlineStr"/>
      <c r="N98" s="2" t="inlineStr"/>
      <c r="O98" s="2" t="inlineStr">
        <is>
          <t>staging</t>
        </is>
      </c>
      <c r="P98" s="2" t="inlineStr"/>
      <c r="Q98" s="2" t="inlineStr"/>
      <c r="R98" s="2" t="inlineStr"/>
      <c r="S98" s="3" t="inlineStr"/>
    </row>
    <row r="99">
      <c r="A99" s="2" t="inlineStr">
        <is>
          <t>RC-YYYYMMDD-01</t>
        </is>
      </c>
      <c r="B99" s="2" t="inlineStr">
        <is>
          <t>Security/Rules (Firestore + Storage)</t>
        </is>
      </c>
      <c r="C99" s="2" t="inlineStr">
        <is>
          <t>RULE-012</t>
        </is>
      </c>
      <c r="D99" s="2" t="inlineStr">
        <is>
          <t>P1</t>
        </is>
      </c>
      <c r="E99" s="3" t="inlineStr"/>
      <c r="F99" s="3" t="inlineStr">
        <is>
          <t>Upload scholarship evidence &gt;20MB hoặc sai path owner.</t>
        </is>
      </c>
      <c r="G99" s="3" t="inlineStr">
        <is>
          <t>Deny; owner đúng path + size hợp lệ thì allow.</t>
        </is>
      </c>
      <c r="H99" s="2" t="inlineStr">
        <is>
          <t>NOT_RUN</t>
        </is>
      </c>
      <c r="I99" s="3" t="inlineStr"/>
      <c r="J99" s="2" t="inlineStr"/>
      <c r="K99" s="2" t="inlineStr"/>
      <c r="L99" s="2" t="inlineStr"/>
      <c r="M99" s="2" t="inlineStr"/>
      <c r="N99" s="2" t="inlineStr"/>
      <c r="O99" s="2" t="inlineStr">
        <is>
          <t>staging</t>
        </is>
      </c>
      <c r="P99" s="2" t="inlineStr"/>
      <c r="Q99" s="2" t="inlineStr"/>
      <c r="R99" s="2" t="inlineStr"/>
      <c r="S99" s="3" t="inlineStr"/>
    </row>
    <row r="100">
      <c r="A100" s="2" t="inlineStr">
        <is>
          <t>RC-YYYYMMDD-01</t>
        </is>
      </c>
      <c r="B100" s="2" t="inlineStr">
        <is>
          <t>Non-functional &amp; Reliability</t>
        </is>
      </c>
      <c r="C100" s="2" t="inlineStr">
        <is>
          <t>NFR-001</t>
        </is>
      </c>
      <c r="D100" s="2" t="inlineStr">
        <is>
          <t>P0</t>
        </is>
      </c>
      <c r="E100" s="3" t="inlineStr"/>
      <c r="F100" s="3" t="inlineStr">
        <is>
          <t>Cold start app trên iOS/Android 3 lần, đo thời gian đến home.</t>
        </is>
      </c>
      <c r="G100" s="3" t="inlineStr">
        <is>
          <t>Không crash; thời gian ổn định trong ngưỡng team chấp nhận.</t>
        </is>
      </c>
      <c r="H100" s="2" t="inlineStr">
        <is>
          <t>NOT_RUN</t>
        </is>
      </c>
      <c r="I100" s="3" t="inlineStr"/>
      <c r="J100" s="2" t="inlineStr"/>
      <c r="K100" s="2" t="inlineStr"/>
      <c r="L100" s="2" t="inlineStr"/>
      <c r="M100" s="2" t="inlineStr"/>
      <c r="N100" s="2" t="inlineStr"/>
      <c r="O100" s="2" t="inlineStr">
        <is>
          <t>staging</t>
        </is>
      </c>
      <c r="P100" s="2" t="inlineStr"/>
      <c r="Q100" s="2" t="inlineStr"/>
      <c r="R100" s="2" t="inlineStr"/>
      <c r="S100" s="3" t="inlineStr"/>
    </row>
    <row r="101">
      <c r="A101" s="2" t="inlineStr">
        <is>
          <t>RC-YYYYMMDD-01</t>
        </is>
      </c>
      <c r="B101" s="2" t="inlineStr">
        <is>
          <t>Non-functional &amp; Reliability</t>
        </is>
      </c>
      <c r="C101" s="2" t="inlineStr">
        <is>
          <t>NFR-002</t>
        </is>
      </c>
      <c r="D101" s="2" t="inlineStr">
        <is>
          <t>P1</t>
        </is>
      </c>
      <c r="E101" s="3" t="inlineStr"/>
      <c r="F101" s="3" t="inlineStr">
        <is>
          <t>Scroll list member/fund/scholarship dài liên tục 2-3 phút.</t>
        </is>
      </c>
      <c r="G101" s="3" t="inlineStr">
        <is>
          <t>Không leak nghiêm trọng, không jank kéo dài.</t>
        </is>
      </c>
      <c r="H101" s="2" t="inlineStr">
        <is>
          <t>NOT_RUN</t>
        </is>
      </c>
      <c r="I101" s="3" t="inlineStr"/>
      <c r="J101" s="2" t="inlineStr"/>
      <c r="K101" s="2" t="inlineStr"/>
      <c r="L101" s="2" t="inlineStr"/>
      <c r="M101" s="2" t="inlineStr"/>
      <c r="N101" s="2" t="inlineStr"/>
      <c r="O101" s="2" t="inlineStr">
        <is>
          <t>staging</t>
        </is>
      </c>
      <c r="P101" s="2" t="inlineStr"/>
      <c r="Q101" s="2" t="inlineStr"/>
      <c r="R101" s="2" t="inlineStr"/>
      <c r="S101" s="3" t="inlineStr"/>
    </row>
    <row r="102">
      <c r="A102" s="2" t="inlineStr">
        <is>
          <t>RC-YYYYMMDD-01</t>
        </is>
      </c>
      <c r="B102" s="2" t="inlineStr">
        <is>
          <t>Non-functional &amp; Reliability</t>
        </is>
      </c>
      <c r="C102" s="2" t="inlineStr">
        <is>
          <t>NFR-003</t>
        </is>
      </c>
      <c r="D102" s="2" t="inlineStr">
        <is>
          <t>P0</t>
        </is>
      </c>
      <c r="E102" s="3" t="inlineStr"/>
      <c r="F102" s="3" t="inlineStr">
        <is>
          <t>Chuyển mạng online -&gt; offline -&gt; online trong khi load dữ liệu.</t>
        </is>
      </c>
      <c r="G102" s="3" t="inlineStr">
        <is>
          <t>Hiện lỗi thân thiện, có thể retry, app không treo.</t>
        </is>
      </c>
      <c r="H102" s="2" t="inlineStr">
        <is>
          <t>NOT_RUN</t>
        </is>
      </c>
      <c r="I102" s="3" t="inlineStr"/>
      <c r="J102" s="2" t="inlineStr"/>
      <c r="K102" s="2" t="inlineStr"/>
      <c r="L102" s="2" t="inlineStr"/>
      <c r="M102" s="2" t="inlineStr"/>
      <c r="N102" s="2" t="inlineStr"/>
      <c r="O102" s="2" t="inlineStr">
        <is>
          <t>staging</t>
        </is>
      </c>
      <c r="P102" s="2" t="inlineStr"/>
      <c r="Q102" s="2" t="inlineStr"/>
      <c r="R102" s="2" t="inlineStr"/>
      <c r="S102" s="3" t="inlineStr"/>
    </row>
    <row r="103">
      <c r="A103" s="2" t="inlineStr">
        <is>
          <t>RC-YYYYMMDD-01</t>
        </is>
      </c>
      <c r="B103" s="2" t="inlineStr">
        <is>
          <t>Non-functional &amp; Reliability</t>
        </is>
      </c>
      <c r="C103" s="2" t="inlineStr">
        <is>
          <t>NFR-004</t>
        </is>
      </c>
      <c r="D103" s="2" t="inlineStr">
        <is>
          <t>P1</t>
        </is>
      </c>
      <c r="E103" s="3" t="inlineStr"/>
      <c r="F103" s="3" t="inlineStr">
        <is>
          <t>Nhận push khi app foreground/background/terminated.</t>
        </is>
      </c>
      <c r="G103" s="3" t="inlineStr">
        <is>
          <t>Hành vi nhất quán, không duplicate mở trang đích.</t>
        </is>
      </c>
      <c r="H103" s="2" t="inlineStr">
        <is>
          <t>NOT_RUN</t>
        </is>
      </c>
      <c r="I103" s="3" t="inlineStr"/>
      <c r="J103" s="2" t="inlineStr"/>
      <c r="K103" s="2" t="inlineStr"/>
      <c r="L103" s="2" t="inlineStr"/>
      <c r="M103" s="2" t="inlineStr"/>
      <c r="N103" s="2" t="inlineStr"/>
      <c r="O103" s="2" t="inlineStr">
        <is>
          <t>staging</t>
        </is>
      </c>
      <c r="P103" s="2" t="inlineStr"/>
      <c r="Q103" s="2" t="inlineStr"/>
      <c r="R103" s="2" t="inlineStr"/>
      <c r="S103" s="3" t="inlineStr"/>
    </row>
    <row r="104">
      <c r="A104" s="2" t="inlineStr">
        <is>
          <t>RC-YYYYMMDD-01</t>
        </is>
      </c>
      <c r="B104" s="2" t="inlineStr">
        <is>
          <t>Non-functional &amp; Reliability</t>
        </is>
      </c>
      <c r="C104" s="2" t="inlineStr">
        <is>
          <t>NFR-005</t>
        </is>
      </c>
      <c r="D104" s="2" t="inlineStr">
        <is>
          <t>P1</t>
        </is>
      </c>
      <c r="E104" s="3" t="inlineStr"/>
      <c r="F104" s="3" t="inlineStr">
        <is>
          <t>Kill app giữa lúc đang checkout/bottom sheet form.</t>
        </is>
      </c>
      <c r="G104" s="3" t="inlineStr">
        <is>
          <t>Mở lại app không hỏng session, không mất ổn định state.</t>
        </is>
      </c>
      <c r="H104" s="2" t="inlineStr">
        <is>
          <t>NOT_RUN</t>
        </is>
      </c>
      <c r="I104" s="3" t="inlineStr"/>
      <c r="J104" s="2" t="inlineStr"/>
      <c r="K104" s="2" t="inlineStr"/>
      <c r="L104" s="2" t="inlineStr"/>
      <c r="M104" s="2" t="inlineStr"/>
      <c r="N104" s="2" t="inlineStr"/>
      <c r="O104" s="2" t="inlineStr">
        <is>
          <t>staging</t>
        </is>
      </c>
      <c r="P104" s="2" t="inlineStr"/>
      <c r="Q104" s="2" t="inlineStr"/>
      <c r="R104" s="2" t="inlineStr"/>
      <c r="S104" s="3" t="inlineStr"/>
    </row>
    <row r="105">
      <c r="A105" s="2" t="inlineStr">
        <is>
          <t>RC-YYYYMMDD-01</t>
        </is>
      </c>
      <c r="B105" s="2" t="inlineStr">
        <is>
          <t>Non-functional &amp; Reliability</t>
        </is>
      </c>
      <c r="C105" s="2" t="inlineStr">
        <is>
          <t>NFR-006</t>
        </is>
      </c>
      <c r="D105" s="2" t="inlineStr">
        <is>
          <t>P1</t>
        </is>
      </c>
      <c r="E105" s="3" t="inlineStr"/>
      <c r="F105" s="3" t="inlineStr">
        <is>
          <t>Bật chế độ pin thấp và mạng yếu, test flow chính.</t>
        </is>
      </c>
      <c r="G105" s="3" t="inlineStr">
        <is>
          <t>CTA vẫn phản hồi, timeout/error message rõ ràng.</t>
        </is>
      </c>
      <c r="H105" s="2" t="inlineStr">
        <is>
          <t>NOT_RUN</t>
        </is>
      </c>
      <c r="I105" s="3" t="inlineStr"/>
      <c r="J105" s="2" t="inlineStr"/>
      <c r="K105" s="2" t="inlineStr"/>
      <c r="L105" s="2" t="inlineStr"/>
      <c r="M105" s="2" t="inlineStr"/>
      <c r="N105" s="2" t="inlineStr"/>
      <c r="O105" s="2" t="inlineStr">
        <is>
          <t>staging</t>
        </is>
      </c>
      <c r="P105" s="2" t="inlineStr"/>
      <c r="Q105" s="2" t="inlineStr"/>
      <c r="R105" s="2" t="inlineStr"/>
      <c r="S105" s="3" t="inlineStr"/>
    </row>
    <row r="106">
      <c r="A106" s="2" t="inlineStr">
        <is>
          <t>RC-YYYYMMDD-01</t>
        </is>
      </c>
      <c r="B106" s="2" t="inlineStr">
        <is>
          <t>Non-functional &amp; Reliability</t>
        </is>
      </c>
      <c r="C106" s="2" t="inlineStr">
        <is>
          <t>NFR-007</t>
        </is>
      </c>
      <c r="D106" s="2" t="inlineStr">
        <is>
          <t>P1</t>
        </is>
      </c>
      <c r="E106" s="3" t="inlineStr"/>
      <c r="F106" s="3" t="inlineStr">
        <is>
          <t>Đổi ngôn ngữ liên tục ở runtime rồi điều hướng qua các tab.</t>
        </is>
      </c>
      <c r="G106" s="3" t="inlineStr">
        <is>
          <t>Không crash, không string null/hardcode lẫn ngôn ngữ.</t>
        </is>
      </c>
      <c r="H106" s="2" t="inlineStr">
        <is>
          <t>NOT_RUN</t>
        </is>
      </c>
      <c r="I106" s="3" t="inlineStr"/>
      <c r="J106" s="2" t="inlineStr"/>
      <c r="K106" s="2" t="inlineStr"/>
      <c r="L106" s="2" t="inlineStr"/>
      <c r="M106" s="2" t="inlineStr"/>
      <c r="N106" s="2" t="inlineStr"/>
      <c r="O106" s="2" t="inlineStr">
        <is>
          <t>staging</t>
        </is>
      </c>
      <c r="P106" s="2" t="inlineStr"/>
      <c r="Q106" s="2" t="inlineStr"/>
      <c r="R106" s="2" t="inlineStr"/>
      <c r="S106" s="3" t="inlineStr"/>
    </row>
    <row r="107">
      <c r="A107" s="2" t="inlineStr">
        <is>
          <t>RC-YYYYMMDD-01</t>
        </is>
      </c>
      <c r="B107" s="2" t="inlineStr">
        <is>
          <t>Non-functional &amp; Reliability</t>
        </is>
      </c>
      <c r="C107" s="2" t="inlineStr">
        <is>
          <t>NFR-008</t>
        </is>
      </c>
      <c r="D107" s="2" t="inlineStr">
        <is>
          <t>P1</t>
        </is>
      </c>
      <c r="E107" s="3" t="inlineStr"/>
      <c r="F107" s="3" t="inlineStr">
        <is>
          <t>Test với timezone khác Asia/Ho_Chi_Minh trên thiết bị.</t>
        </is>
      </c>
      <c r="G107" s="3" t="inlineStr">
        <is>
          <t>Event time hiển thị nhất quán theo logic app/timezone setting.</t>
        </is>
      </c>
      <c r="H107" s="2" t="inlineStr">
        <is>
          <t>NOT_RUN</t>
        </is>
      </c>
      <c r="I107" s="3" t="inlineStr"/>
      <c r="J107" s="2" t="inlineStr"/>
      <c r="K107" s="2" t="inlineStr"/>
      <c r="L107" s="2" t="inlineStr"/>
      <c r="M107" s="2" t="inlineStr"/>
      <c r="N107" s="2" t="inlineStr"/>
      <c r="O107" s="2" t="inlineStr">
        <is>
          <t>staging</t>
        </is>
      </c>
      <c r="P107" s="2" t="inlineStr"/>
      <c r="Q107" s="2" t="inlineStr"/>
      <c r="R107" s="2" t="inlineStr"/>
      <c r="S107" s="3" t="inlineStr"/>
    </row>
  </sheetData>
  <autoFilter ref="A1:S107"/>
  <conditionalFormatting sqref="H2:H107">
    <cfRule type="expression" priority="1" dxfId="0" stopIfTrue="1">
      <formula>$H2="PASS"</formula>
    </cfRule>
    <cfRule type="expression" priority="2" dxfId="1" stopIfTrue="1">
      <formula>$H2="FAIL"</formula>
    </cfRule>
    <cfRule type="expression" priority="3" dxfId="2" stopIfTrue="1">
      <formula>$H2="BLOCKED"</formula>
    </cfRule>
    <cfRule type="expression" priority="4" dxfId="3" stopIfTrue="1">
      <formula>$H2="NOT_RUN"</formula>
    </cfRule>
    <cfRule type="expression" priority="5" dxfId="4" stopIfTrue="1">
      <formula>$H2="N/A"</formula>
    </cfRule>
  </conditionalFormatting>
  <dataValidations count="1">
    <dataValidation sqref="H2:H107" showDropDown="0" showInputMessage="0" showErrorMessage="0" allowBlank="0" type="list">
      <formula1>"NOT_RUN,PASS,FAIL,BLOCKED,N/A"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8" customWidth="1" min="2" max="2"/>
    <col width="34" customWidth="1" min="3" max="3"/>
  </cols>
  <sheetData>
    <row r="1">
      <c r="A1" s="4" t="inlineStr">
        <is>
          <t>Metric</t>
        </is>
      </c>
      <c r="B1" s="4" t="inlineStr">
        <is>
          <t>Value</t>
        </is>
      </c>
      <c r="C1" s="4" t="inlineStr">
        <is>
          <t>Notes</t>
        </is>
      </c>
    </row>
    <row r="2">
      <c r="A2" s="5" t="inlineStr">
        <is>
          <t>Total Cases</t>
        </is>
      </c>
      <c r="B2" s="5">
        <f>COUNTA(Execution!C:C)-1</f>
        <v/>
      </c>
      <c r="C2" s="5" t="inlineStr">
        <is>
          <t>Total test case rows</t>
        </is>
      </c>
    </row>
    <row r="3">
      <c r="A3" s="5" t="inlineStr">
        <is>
          <t>PASS</t>
        </is>
      </c>
      <c r="B3" s="5">
        <f>COUNTIF(Execution!H:H,"PASS")</f>
        <v/>
      </c>
      <c r="C3" s="5" t="inlineStr">
        <is>
          <t>Passed test cases</t>
        </is>
      </c>
    </row>
    <row r="4">
      <c r="A4" s="5" t="inlineStr">
        <is>
          <t>FAIL</t>
        </is>
      </c>
      <c r="B4" s="5">
        <f>COUNTIF(Execution!H:H,"FAIL")</f>
        <v/>
      </c>
      <c r="C4" s="5" t="inlineStr">
        <is>
          <t>Failed test cases</t>
        </is>
      </c>
    </row>
    <row r="5">
      <c r="A5" s="5" t="inlineStr">
        <is>
          <t>BLOCKED</t>
        </is>
      </c>
      <c r="B5" s="5">
        <f>COUNTIF(Execution!H:H,"BLOCKED")</f>
        <v/>
      </c>
      <c r="C5" s="5" t="inlineStr">
        <is>
          <t>Blocked test cases</t>
        </is>
      </c>
    </row>
    <row r="6">
      <c r="A6" s="5" t="inlineStr">
        <is>
          <t>NOT_RUN</t>
        </is>
      </c>
      <c r="B6" s="5">
        <f>COUNTIF(Execution!H:H,"NOT_RUN")</f>
        <v/>
      </c>
      <c r="C6" s="5" t="inlineStr">
        <is>
          <t>Not executed yet</t>
        </is>
      </c>
    </row>
    <row r="7">
      <c r="A7" s="5" t="inlineStr">
        <is>
          <t>N/A</t>
        </is>
      </c>
      <c r="B7" s="5">
        <f>COUNTIF(Execution!H:H,"N/A")</f>
        <v/>
      </c>
      <c r="C7" s="5" t="inlineStr">
        <is>
          <t>Not applicable</t>
        </is>
      </c>
    </row>
    <row r="8">
      <c r="A8" s="5" t="inlineStr">
        <is>
          <t>Pass Rate</t>
        </is>
      </c>
      <c r="B8" s="6">
        <f>IFERROR(COUNTIF(Execution!H:H,"PASS")/(COUNTA(Execution!C:C)-1),0)</f>
        <v/>
      </c>
      <c r="C8" s="5" t="inlineStr">
        <is>
          <t>Format as percentage</t>
        </is>
      </c>
    </row>
    <row r="9">
      <c r="A9" s="5" t="inlineStr">
        <is>
          <t>P0 Total</t>
        </is>
      </c>
      <c r="B9" s="5">
        <f>COUNTIF(Execution!D:D,"P0")</f>
        <v/>
      </c>
      <c r="C9" s="5" t="inlineStr">
        <is>
          <t>Total P0 cases</t>
        </is>
      </c>
    </row>
    <row r="10">
      <c r="A10" s="5" t="inlineStr">
        <is>
          <t>P0 PASS</t>
        </is>
      </c>
      <c r="B10" s="5">
        <f>COUNTIFS(Execution!D:D,"P0",Execution!H:H,"PASS")</f>
        <v/>
      </c>
      <c r="C10" s="5" t="inlineStr">
        <is>
          <t>Passed P0 cases</t>
        </is>
      </c>
    </row>
    <row r="11">
      <c r="A11" s="5" t="inlineStr">
        <is>
          <t>P0 FAIL</t>
        </is>
      </c>
      <c r="B11" s="5">
        <f>COUNTIFS(Execution!D:D,"P0",Execution!H:H,"FAIL")</f>
        <v/>
      </c>
      <c r="C11" s="5" t="inlineStr">
        <is>
          <t>Failed P0 cases</t>
        </is>
      </c>
    </row>
    <row r="12">
      <c r="A12" s="5" t="inlineStr">
        <is>
          <t>P0 BLOCKED</t>
        </is>
      </c>
      <c r="B12" s="5">
        <f>COUNTIFS(Execution!D:D,"P0",Execution!H:H,"BLOCKED")</f>
        <v/>
      </c>
      <c r="C12" s="5" t="inlineStr">
        <is>
          <t>Blocked P0 cases</t>
        </is>
      </c>
    </row>
    <row r="13">
      <c r="A13" s="5" t="inlineStr">
        <is>
          <t>P1 Total</t>
        </is>
      </c>
      <c r="B13" s="5">
        <f>COUNTIF(Execution!D:D,"P1")</f>
        <v/>
      </c>
      <c r="C13" s="5" t="inlineStr">
        <is>
          <t>Total P1 cases</t>
        </is>
      </c>
    </row>
    <row r="14">
      <c r="A14" s="5" t="inlineStr">
        <is>
          <t>P1 PASS</t>
        </is>
      </c>
      <c r="B14" s="5">
        <f>COUNTIFS(Execution!D:D,"P1",Execution!H:H,"PASS")</f>
        <v/>
      </c>
      <c r="C14" s="5" t="inlineStr">
        <is>
          <t>Passed P1 cases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2026-03-19T19:35:48Z</dcterms:created>
  <dcterms:modified xsi:type="dcterms:W3CDTF">2026-03-19T19:35:48Z</dcterms:modified>
</cp:coreProperties>
</file>